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17" activeTab="4"/>
  </bookViews>
  <sheets>
    <sheet name="封面" sheetId="72" r:id="rId1"/>
    <sheet name="线路图" sheetId="75" r:id="rId2"/>
    <sheet name="站点级别 " sheetId="71" r:id="rId3"/>
    <sheet name="换乘站媒体" sheetId="68" r:id="rId4"/>
    <sheet name="冲击媒体" sheetId="76" r:id="rId5"/>
    <sheet name="覆盖媒体" sheetId="74" r:id="rId6"/>
    <sheet name="列车媒体" sheetId="61" r:id="rId7"/>
    <sheet name="刊例说明" sheetId="82" r:id="rId8"/>
    <sheet name="Sheet1" sheetId="78" state="hidden" r:id="rId9"/>
    <sheet name="Sheet4" sheetId="80" state="hidden" r:id="rId10"/>
    <sheet name="Sheet2" sheetId="79" state="hidden" r:id="rId11"/>
  </sheets>
  <definedNames>
    <definedName name="_xlnm._FilterDatabase" localSheetId="3" hidden="1">换乘站媒体!$A$5:$H$52</definedName>
    <definedName name="_xlnm._FilterDatabase" localSheetId="5" hidden="1">覆盖媒体!$A$4:$G$73</definedName>
    <definedName name="_xlnm._FilterDatabase" localSheetId="6" hidden="1">列车媒体!$A$4:$B$22</definedName>
    <definedName name="_xlnm.Print_Area" localSheetId="0">封面!$A$1:$A$9</definedName>
    <definedName name="_xlnm._FilterDatabase" localSheetId="4" hidden="1">冲击媒体!$A$4:$F$4</definedName>
  </definedNames>
  <calcPr calcId="144525"/>
  <pivotCaches>
    <pivotCache cacheId="0" r:id="rId12"/>
    <pivotCache cacheId="1" r:id="rId13"/>
  </pivotCaches>
</workbook>
</file>

<file path=xl/sharedStrings.xml><?xml version="1.0" encoding="utf-8"?>
<sst xmlns="http://schemas.openxmlformats.org/spreadsheetml/2006/main" count="989" uniqueCount="335">
  <si>
    <t>2021年长沙地铁</t>
  </si>
  <si>
    <t>媒体刊例价</t>
  </si>
  <si>
    <t>1号线/2号线/3号线/4号线/5号线</t>
  </si>
  <si>
    <t>长沙地铁站点等级</t>
  </si>
  <si>
    <t>线路</t>
  </si>
  <si>
    <t>Line1</t>
  </si>
  <si>
    <t>Line2</t>
  </si>
  <si>
    <t>Line3</t>
  </si>
  <si>
    <t>Line4</t>
  </si>
  <si>
    <t>Line5</t>
  </si>
  <si>
    <t>各级别
合计数量</t>
  </si>
  <si>
    <t>SS</t>
  </si>
  <si>
    <t>五一广场</t>
  </si>
  <si>
    <t>S</t>
  </si>
  <si>
    <r>
      <rPr>
        <sz val="14"/>
        <color rgb="FFC00000"/>
        <rFont val="微软雅黑"/>
        <charset val="134"/>
      </rPr>
      <t xml:space="preserve">黄土岭
侯家塘
</t>
    </r>
    <r>
      <rPr>
        <sz val="14"/>
        <color theme="1"/>
        <rFont val="微软雅黑"/>
        <charset val="134"/>
      </rPr>
      <t>黄兴广场</t>
    </r>
  </si>
  <si>
    <r>
      <rPr>
        <sz val="14"/>
        <color theme="1"/>
        <rFont val="微软雅黑"/>
        <charset val="134"/>
      </rPr>
      <t xml:space="preserve">望城坡
</t>
    </r>
    <r>
      <rPr>
        <sz val="14"/>
        <color rgb="FFC00000"/>
        <rFont val="微软雅黑"/>
        <charset val="134"/>
      </rPr>
      <t>溁湾镇</t>
    </r>
    <r>
      <rPr>
        <sz val="14"/>
        <color theme="1"/>
        <rFont val="微软雅黑"/>
        <charset val="134"/>
      </rPr>
      <t xml:space="preserve">
橘子洲
芙蓉广场
锦泰广场
</t>
    </r>
    <r>
      <rPr>
        <sz val="14"/>
        <color rgb="FFC00000"/>
        <rFont val="微软雅黑"/>
        <charset val="134"/>
      </rPr>
      <t>长沙火车站</t>
    </r>
    <r>
      <rPr>
        <sz val="14"/>
        <color theme="1"/>
        <rFont val="微软雅黑"/>
        <charset val="134"/>
      </rPr>
      <t xml:space="preserve">
</t>
    </r>
    <r>
      <rPr>
        <sz val="14"/>
        <color rgb="FFC00000"/>
        <rFont val="微软雅黑"/>
        <charset val="134"/>
      </rPr>
      <t>万家丽广场
沙湾公园
长沙火车南站</t>
    </r>
  </si>
  <si>
    <t>长沙火车站
侯家塘
月湖公园北
阜埠河</t>
  </si>
  <si>
    <r>
      <rPr>
        <sz val="14"/>
        <color rgb="FFC00000"/>
        <rFont val="微软雅黑"/>
        <charset val="134"/>
      </rPr>
      <t>长沙火车南站
沙湾公园
黄土岭</t>
    </r>
    <r>
      <rPr>
        <sz val="14"/>
        <color theme="1"/>
        <rFont val="微软雅黑"/>
        <charset val="134"/>
      </rPr>
      <t xml:space="preserve">
湖南大学
</t>
    </r>
    <r>
      <rPr>
        <sz val="14"/>
        <color rgb="FFC00000"/>
        <rFont val="微软雅黑"/>
        <charset val="134"/>
      </rPr>
      <t>溁湾镇
圭塘
阜埠河</t>
    </r>
  </si>
  <si>
    <t>万家丽广场
圭塘
月湖公园北</t>
  </si>
  <si>
    <t>A++</t>
  </si>
  <si>
    <t>开福区政府
马厂站
北辰三角洲
南门口
涂家冲
友谊路
省政府
桂花坪
铁道学院
中信广场
尚双塘</t>
  </si>
  <si>
    <r>
      <rPr>
        <sz val="14"/>
        <color theme="1"/>
        <rFont val="微软雅黑"/>
        <charset val="134"/>
      </rPr>
      <t xml:space="preserve">梅溪湖西
金星路
湘江中
袁家岭
人民东
迎宾路口
长沙大道
文化艺术中心
梅溪湖东
</t>
    </r>
    <r>
      <rPr>
        <sz val="14"/>
        <color rgb="FFC00000"/>
        <rFont val="微软雅黑"/>
        <charset val="134"/>
      </rPr>
      <t>光达站</t>
    </r>
  </si>
  <si>
    <t>烈士公园东
四方坪
星沙站
东塘
阳光站</t>
  </si>
  <si>
    <r>
      <rPr>
        <sz val="14"/>
        <color theme="1"/>
        <rFont val="微软雅黑"/>
        <charset val="134"/>
      </rPr>
      <t xml:space="preserve">罐子岭
湘江新城
茶子山
树木岭
砂子塘
六沟垅
观沙岭
湖南师大
</t>
    </r>
    <r>
      <rPr>
        <sz val="14"/>
        <color rgb="FFC00000"/>
        <rFont val="微软雅黑"/>
        <charset val="134"/>
      </rPr>
      <t>光达站</t>
    </r>
  </si>
  <si>
    <t>土桥站
毛竹塘</t>
  </si>
  <si>
    <t>A+</t>
  </si>
  <si>
    <t>开福寺
文昌阁
培元桥
大托站
南湖路</t>
  </si>
  <si>
    <t>麓云路
西湖公园
杜花路</t>
  </si>
  <si>
    <t>灵官渡
桂花公园
阿弥岭
洋湖湿地
洋湖新城
朝阳村
中南大学
丝茅冲
雅雀湖
长沙大学
湘龙
松雅湖（南）
山塘站
星沙文体中心
螺丝塘
广生站</t>
  </si>
  <si>
    <t>杜家坪
平阳
粟塘
望月湖
赤岗岭
碧沙湖
福元大桥西
汉王陵公园
月亮岛西</t>
  </si>
  <si>
    <t>高桥北
高桥南
马栏山
马王堆
雨花区政府
鸭子铺
火炬村
芙蓉区政府
水渡河
白茅铺
木桥站
板塘冲
大塘</t>
  </si>
  <si>
    <t>各站点
合计数量</t>
  </si>
  <si>
    <t>湖南天闻地铁传媒有限公司</t>
  </si>
  <si>
    <t>地址：湖南省长沙市杜花路轨道集团11楼（长沙高铁南站对面）  410005</t>
  </si>
  <si>
    <t>广告热线：0731-86853555</t>
  </si>
  <si>
    <t>● 换乘站媒体</t>
  </si>
  <si>
    <t>1|2号线换乘站</t>
  </si>
  <si>
    <t>站点</t>
  </si>
  <si>
    <t>级别</t>
  </si>
  <si>
    <t>位置/发布明细</t>
  </si>
  <si>
    <t>2021年媒体费         （RMB/4周）</t>
  </si>
  <si>
    <t>2021年制作费（RMB)</t>
  </si>
  <si>
    <t>1|2号线</t>
  </si>
  <si>
    <t>品牌站厅A区 8根灯箱包柱+1根橱窗包柱</t>
  </si>
  <si>
    <t>品牌站厅B区 1号口与8号口之间14根包柱</t>
  </si>
  <si>
    <t>品牌站厅C区 5号通道旁10根包柱</t>
  </si>
  <si>
    <t>品牌站厅D区 1块12封灯箱+L型墙贴+2根包柱</t>
  </si>
  <si>
    <t>品牌站厅E区 3块12封灯箱+L型墙贴+2根包柱</t>
  </si>
  <si>
    <r>
      <rPr>
        <sz val="12"/>
        <color theme="1" tint="0.349986266670736"/>
        <rFont val="微软雅黑"/>
        <charset val="134"/>
      </rPr>
      <t>品牌站台F区 2号线轨行区6根龙门架包柱+梯口两侧2根包柱</t>
    </r>
    <r>
      <rPr>
        <sz val="10.5"/>
        <rFont val="Arial"/>
        <charset val="134"/>
      </rPr>
      <t>×</t>
    </r>
    <r>
      <rPr>
        <sz val="10.5"/>
        <rFont val="微软雅黑"/>
        <charset val="134"/>
      </rPr>
      <t>2</t>
    </r>
  </si>
  <si>
    <t>3A品牌通道 9块软膜超级灯箱+双边墙贴+7根灯箱包柱</t>
  </si>
  <si>
    <t>五一广场站换乘品牌通道 超级梯眉+双边墙贴（往开福区政府方向）+吊顶灯箱</t>
  </si>
  <si>
    <t>五一广场站换乘品牌通道 超级梯眉+双边墙贴（往尚双塘方向）+吊顶灯箱</t>
  </si>
  <si>
    <t>备注：五一广场品牌站厅A区、3A通道橱窗包柱如需实物展示，产生相应的上刊制作费将按照实际产生费用收取</t>
  </si>
  <si>
    <t>1|3号线换乘站</t>
  </si>
  <si>
    <t>侯家塘</t>
  </si>
  <si>
    <t>1|3号线</t>
  </si>
  <si>
    <t>品牌站厅 13块12封灯箱+12根包柱+双边墙贴（含文化墙）</t>
  </si>
  <si>
    <t>184680（全贴）
115340（柱子半贴、墙贴与灯箱齐平）</t>
  </si>
  <si>
    <t>1|4号线换乘站</t>
  </si>
  <si>
    <t>黄土岭</t>
  </si>
  <si>
    <t>1|4号线</t>
  </si>
  <si>
    <t>1号线站厅换乘区 5根包柱+1块12封灯箱+墙贴</t>
  </si>
  <si>
    <t>2|3号线换乘站</t>
  </si>
  <si>
    <t>2021年制作费</t>
  </si>
  <si>
    <t>长沙火车站</t>
  </si>
  <si>
    <t>2|3号线</t>
  </si>
  <si>
    <t>2号线站厅单边品牌墙 7块12封灯箱+单边墙贴</t>
  </si>
  <si>
    <t>3号线站厅单边品牌墙 6块12封灯箱+单边墙贴</t>
  </si>
  <si>
    <t>2|4号线换乘站</t>
  </si>
  <si>
    <t>溁湾镇</t>
  </si>
  <si>
    <t>2|4号线</t>
  </si>
  <si>
    <t>2号线品牌站厅 13块12封灯箱+16根包柱+双边墙贴</t>
  </si>
  <si>
    <t>165550（全贴）
105775（柱子半贴、墙贴与灯箱齐平）</t>
  </si>
  <si>
    <t>2|4号线换乘品牌通道双边墙贴+门头</t>
  </si>
  <si>
    <t>长沙火车南站</t>
  </si>
  <si>
    <t>品牌站厅B区 5根灯箱包柱（靠近1、2号口）</t>
  </si>
  <si>
    <t>品牌站厅C区 8根灯箱包柱（靠近6、7号口）</t>
  </si>
  <si>
    <t>站厅品牌墙D区  4块超级灯箱+单边墙贴</t>
  </si>
  <si>
    <t>站厅品牌E区 2/4号线双线下轨行区4块灯箱梯眉</t>
  </si>
  <si>
    <t>沙湾公园</t>
  </si>
  <si>
    <t>换乘品牌通道 2块超级灯箱梯眉+双边楼梯立面贴</t>
  </si>
  <si>
    <t>备注：长沙火车南站品牌站厅A区橱窗包柱如需实物展示，产生相应的上刊制作费将按照实际产生费用收取</t>
  </si>
  <si>
    <t>2|5号线换乘站</t>
  </si>
  <si>
    <t>万家丽</t>
  </si>
  <si>
    <t>2|5号线</t>
  </si>
  <si>
    <t>2/5号线品牌站厅 4根方形包柱+8根圆形包柱</t>
  </si>
  <si>
    <t>换乘通道2块超级灯箱梯眉+双边楼梯立面贴</t>
  </si>
  <si>
    <t>3|5号线换乘站</t>
  </si>
  <si>
    <t>媒体类型</t>
  </si>
  <si>
    <t>月湖公园北</t>
  </si>
  <si>
    <t>3|5号线</t>
  </si>
  <si>
    <t>换乘品牌通道双边墙贴</t>
  </si>
  <si>
    <t>4|5号线换乘站</t>
  </si>
  <si>
    <t>圭塘</t>
  </si>
  <si>
    <t>4|5号线</t>
  </si>
  <si>
    <t>换乘品牌通道双边墙贴+2块LED屏</t>
  </si>
  <si>
    <t>● 冲击媒体</t>
  </si>
  <si>
    <t>品牌站厅</t>
  </si>
  <si>
    <t>4号线站厅 5块12封灯箱+单边墙贴+8根包柱</t>
  </si>
  <si>
    <t>4号线</t>
  </si>
  <si>
    <t>湖南大学</t>
  </si>
  <si>
    <t>11块12封灯箱+双边墙贴+10根包柱+1块超级灯箱+1块文化墙</t>
  </si>
  <si>
    <t>1号线</t>
  </si>
  <si>
    <t>黄兴广场</t>
  </si>
  <si>
    <t>18块12封灯箱+双边墙贴</t>
  </si>
  <si>
    <t>2号线</t>
  </si>
  <si>
    <t>芙蓉广场</t>
  </si>
  <si>
    <t>17块12封灯箱+8根包柱+双边墙贴</t>
  </si>
  <si>
    <t>望城坡</t>
  </si>
  <si>
    <t>14块12封灯箱+6根包柱+双边墙贴</t>
  </si>
  <si>
    <t>全线</t>
  </si>
  <si>
    <t>（以上未列及站点）</t>
  </si>
  <si>
    <t>备注：1、上刊制作费：胶贴类270元/㎡，12封灯箱1000元/块；
          2、未列及站点品牌站厅上刊制作费按照100000元/个收取；
          3、未列及站点品牌站厅媒体组合形式一般由站厅内12封灯箱+双边墙贴+付费区内包柱媒体组合而成；
          4、品牌站厅媒体组合形式及具体数量以天闻地铁传媒最终确认为准。</t>
  </si>
  <si>
    <t>品牌通道</t>
  </si>
  <si>
    <t>五一广场1号品牌通道8块12封灯箱+双边墙贴</t>
  </si>
  <si>
    <t>五一广场2号品牌通道双边墙贴</t>
  </si>
  <si>
    <t>五一广场3A品牌通道拐角6块12封灯箱+双边墙贴</t>
  </si>
  <si>
    <t>五一广场5号品牌通道15块12封灯箱+双边墙贴</t>
  </si>
  <si>
    <t>五一广场6号品牌通道双边墙贴</t>
  </si>
  <si>
    <t>78542（墙贴与灯箱齐平）</t>
  </si>
  <si>
    <t>五一广场7号品牌通道双边墙贴</t>
  </si>
  <si>
    <t>五一广场8号品牌通道8块12封灯箱+双边墙贴</t>
  </si>
  <si>
    <t>5号品牌通道20块12封灯箱+9根包柱+双边与灯箱齐平墙贴</t>
  </si>
  <si>
    <t>89100(柱子半贴、墙贴与灯箱齐平)</t>
  </si>
  <si>
    <t>6号与7号通道 2块灯箱梯眉+双边梯牌及墙贴</t>
  </si>
  <si>
    <t>2号品牌通道胶贴梯眉及双边墙贴</t>
  </si>
  <si>
    <t>4号品牌通道4块12封灯箱+双边墙贴（不包含拐角）</t>
  </si>
  <si>
    <t>3号品牌通道10块12封灯箱+双边墙贴（不包含拐角）</t>
  </si>
  <si>
    <r>
      <rPr>
        <sz val="11"/>
        <color theme="1"/>
        <rFont val="微软雅黑"/>
        <charset val="134"/>
      </rPr>
      <t>备注：1、上刊制作费：胶贴类270元/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，12封灯箱1000元/块；
          2、未列及站点品牌通道上刊制作费按照40000元/个收取；
          3、未列及站点品牌通道媒体组合形式一般由通道内12封灯箱+双边墙贴媒体组合而成；
          4、品牌通道媒体组合形式及具体数量以天闻地铁传媒最终确认为准。</t>
    </r>
  </si>
  <si>
    <t>品牌墙</t>
  </si>
  <si>
    <t>品牌创意墙</t>
  </si>
  <si>
    <t>橘子洲</t>
  </si>
  <si>
    <t>站厅单边品牌墙  9块12封灯箱+墙贴</t>
  </si>
  <si>
    <t>站厅单边品牌墙 5块12封灯箱+墙贴</t>
  </si>
  <si>
    <t>站厅单边品牌墙 8块12封灯箱+墙贴</t>
  </si>
  <si>
    <t>站厅单边品牌墙 9块12封灯箱+墙贴</t>
  </si>
  <si>
    <t>站厅单边品牌墙 10块12封灯箱+墙贴</t>
  </si>
  <si>
    <t>站厅文化墙贴</t>
  </si>
  <si>
    <t>六沟垅</t>
  </si>
  <si>
    <t>湖南师大学</t>
  </si>
  <si>
    <r>
      <rPr>
        <sz val="11"/>
        <color theme="1"/>
        <rFont val="微软雅黑"/>
        <charset val="134"/>
      </rPr>
      <t>备注：1、上刊制作费：胶贴类270元/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，12封灯箱1000元/块；
          2、未列及站点品牌创意墙上刊制作费按照40000元/个收取；
          3、未列及站点品牌创意墙媒体组合形式一般由站厅内12封灯箱+墙贴媒体组合而成；
          4、品牌创意墙媒体组合形式及具体数量以天闻地铁传媒最终确认为准。</t>
    </r>
  </si>
  <si>
    <t>超级灯箱</t>
  </si>
  <si>
    <t>1号线站台超级灯箱（2块套装）</t>
  </si>
  <si>
    <t>3A号出口</t>
  </si>
  <si>
    <t>4号出口</t>
  </si>
  <si>
    <t>5号出口</t>
  </si>
  <si>
    <t>1号出口和8号出口中间墙面</t>
  </si>
  <si>
    <t>9号出口</t>
  </si>
  <si>
    <t>站厅4块超级灯箱组合</t>
  </si>
  <si>
    <t>站厅区域</t>
  </si>
  <si>
    <t>-</t>
  </si>
  <si>
    <t>套装</t>
  </si>
  <si>
    <t>8块超级灯箱套装（每个站点仅能选一块，原则上每条线平均分布）</t>
  </si>
  <si>
    <t>12块超级灯箱套装（每个站点仅能选一块，原则上每条线平均分布）</t>
  </si>
  <si>
    <t>超级梯眉</t>
  </si>
  <si>
    <t>五一广场站西侧下站台处梯眉(不规则梯形）TM01</t>
  </si>
  <si>
    <t>五一广场站东侧下站台处梯眉(不规则梯形）TM02</t>
  </si>
  <si>
    <t>4号线溁湾镇站1号下站台处梯眉  TM01</t>
  </si>
  <si>
    <t>4号线溁湾镇站2号下站台处灯箱梯眉TM02</t>
  </si>
  <si>
    <t>5号线万家丽站1号下站台处梯眉  TM01</t>
  </si>
  <si>
    <t>5号线万家丽站2号下站台处梯眉  TM02</t>
  </si>
  <si>
    <t>3号线长沙火车站1号下站台处梯眉  TM01</t>
  </si>
  <si>
    <t>3号线长沙火车站1号下站台处梯眉  TM02</t>
  </si>
  <si>
    <t>4号线黄土岭站1号下站台处梯眉  TM01</t>
  </si>
  <si>
    <t>4号线黄土岭站2号下站台处灯箱梯眉TM02</t>
  </si>
  <si>
    <t>黄土岭站4号线站台往1号线站台(往开福区政府方向)换乘通道灯箱梯眉</t>
  </si>
  <si>
    <t>5号线圭塘站1号下站台处梯眉  TM01</t>
  </si>
  <si>
    <t>5号线圭塘站2号下站台处梯眉  TM02</t>
  </si>
  <si>
    <t>橘子洲站-2F至-3F梯口处梯眉  TM01</t>
  </si>
  <si>
    <t>橘子洲站-2F至-3F梯口处梯眉  TM02</t>
  </si>
  <si>
    <t>芙蓉广场站1号下站台处梯眉  TM01</t>
  </si>
  <si>
    <t>芙蓉广场站2号下站台处梯眉  TM02</t>
  </si>
  <si>
    <t>电子媒体</t>
  </si>
  <si>
    <t>LED媒体</t>
  </si>
  <si>
    <t>全线10秒联播（1、2、3、4、5号线）</t>
  </si>
  <si>
    <t>全线15秒联播（1、2、3、4、5号线）</t>
  </si>
  <si>
    <t>投影幕</t>
  </si>
  <si>
    <t>1|2号线 16块投影幕联播</t>
  </si>
  <si>
    <t>备注：1、LED屏上刊制作费1000元/次；
          2、五一广场屏蔽门投影幕上刊制作费2000元/次。</t>
  </si>
  <si>
    <t>● 覆盖媒体</t>
  </si>
  <si>
    <t>12封灯箱</t>
  </si>
  <si>
    <t>套装名称</t>
  </si>
  <si>
    <t>2021年媒体费（RMB/4周）</t>
  </si>
  <si>
    <t>单买</t>
  </si>
  <si>
    <t>12封灯箱-3连封</t>
  </si>
  <si>
    <t>12封灯箱-5连封</t>
  </si>
  <si>
    <r>
      <rPr>
        <b/>
        <sz val="14"/>
        <color rgb="FF002060"/>
        <rFont val="微软雅黑"/>
        <charset val="134"/>
      </rPr>
      <t xml:space="preserve">12封灯箱
</t>
    </r>
    <r>
      <rPr>
        <sz val="14"/>
        <color rgb="FF0070C0"/>
        <rFont val="微软雅黑"/>
        <charset val="134"/>
      </rPr>
      <t>（20块灯箱套装）</t>
    </r>
  </si>
  <si>
    <t>6S/7A++/7A+</t>
  </si>
  <si>
    <r>
      <rPr>
        <b/>
        <sz val="14"/>
        <color rgb="FF002060"/>
        <rFont val="微软雅黑"/>
        <charset val="134"/>
      </rPr>
      <t xml:space="preserve">12封灯箱
</t>
    </r>
    <r>
      <rPr>
        <sz val="14"/>
        <color rgb="FF0070C0"/>
        <rFont val="微软雅黑"/>
        <charset val="134"/>
      </rPr>
      <t>（60块灯箱套装）</t>
    </r>
  </si>
  <si>
    <t>18S/18A++/24A+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</si>
  <si>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 xml:space="preserve">
（80块灯箱套装）</t>
    </r>
  </si>
  <si>
    <t>22S/26A++/32A+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</si>
  <si>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 xml:space="preserve">
（100块灯箱套装）</t>
    </r>
  </si>
  <si>
    <t>26S/34A++/40A+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</si>
  <si>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 xml:space="preserve">
（150块灯箱套装）</t>
    </r>
  </si>
  <si>
    <t>36S/54A++/60A+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</si>
  <si>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 xml:space="preserve">
（200块灯箱套装）</t>
    </r>
  </si>
  <si>
    <t>45S/75A++/80A+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</si>
  <si>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 xml:space="preserve">
（300块灯箱套装）</t>
    </r>
  </si>
  <si>
    <t>60S/120A++/120A+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</si>
  <si>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>20组3连封套装</t>
    </r>
  </si>
  <si>
    <t>8S/6A++/6A+</t>
  </si>
  <si>
    <r>
      <rPr>
        <b/>
        <sz val="14"/>
        <color rgb="FF002060"/>
        <rFont val="微软雅黑"/>
        <charset val="134"/>
      </rPr>
      <t>12封灯箱</t>
    </r>
    <r>
      <rPr>
        <sz val="14"/>
        <color rgb="FF0070C0"/>
        <rFont val="微软雅黑"/>
        <charset val="134"/>
      </rPr>
      <t>30组5连封套装</t>
    </r>
  </si>
  <si>
    <t>2SS/8S/10A++/10A+</t>
  </si>
  <si>
    <r>
      <rPr>
        <b/>
        <sz val="14"/>
        <color theme="3" tint="-0.25"/>
        <rFont val="微软雅黑"/>
        <charset val="134"/>
      </rPr>
      <t>12封灯箱轨行区</t>
    </r>
    <r>
      <rPr>
        <sz val="14"/>
        <color theme="3" tint="0.6"/>
        <rFont val="微软雅黑"/>
        <charset val="134"/>
      </rPr>
      <t>连封套装</t>
    </r>
  </si>
  <si>
    <t>1号线五一广场站轨行区单边18块连封套装</t>
  </si>
  <si>
    <t>2号线五一广场站轨行区单边25块连封套装</t>
  </si>
  <si>
    <t>单站轨行区单边套装</t>
  </si>
  <si>
    <t>单站轨行区双边套装</t>
  </si>
  <si>
    <t>备注：1、上刊制作费：12封灯箱1000元/块；
          2、12封灯箱套装不指定点位。</t>
  </si>
  <si>
    <t>屏蔽门贴</t>
  </si>
  <si>
    <t>2021年制作费（RMB）</t>
  </si>
  <si>
    <t>五一广场单边</t>
  </si>
  <si>
    <t>五一广场双边</t>
  </si>
  <si>
    <t>单边（单站）</t>
  </si>
  <si>
    <t>双边（单站）</t>
  </si>
  <si>
    <t>常规梯眉</t>
  </si>
  <si>
    <t>常规梯眉-五一广场站（单块）</t>
  </si>
  <si>
    <t>01/3A/04/08出口单块梯眉</t>
  </si>
  <si>
    <t>02/05/07出口单块梯眉</t>
  </si>
  <si>
    <t>常规梯眉-黄兴广场站</t>
  </si>
  <si>
    <t>下轨行区4块U型胶贴梯眉组合</t>
  </si>
  <si>
    <t>常规梯眉-8块套装</t>
  </si>
  <si>
    <t>（2S/4A++/2A+）</t>
  </si>
  <si>
    <t>常规梯眉-16块套装</t>
  </si>
  <si>
    <t>（4S/8A++/4A+）</t>
  </si>
  <si>
    <t>常规梯眉-30块套装</t>
  </si>
  <si>
    <t>（8S/14A++/8A+）</t>
  </si>
  <si>
    <t>常规梯眉-60块套装</t>
  </si>
  <si>
    <t>（12S/36A++/12A+）</t>
  </si>
  <si>
    <t>梯牌</t>
  </si>
  <si>
    <t>梯牌&amp;墙贴-单站点单个通道
（1、2号线）</t>
  </si>
  <si>
    <t>梯牌+双边墙贴</t>
  </si>
  <si>
    <t>A++/A+</t>
  </si>
  <si>
    <t>梯牌-单个站点
（1、2号线，不含墙贴）</t>
  </si>
  <si>
    <t>单站</t>
  </si>
  <si>
    <t>单线</t>
  </si>
  <si>
    <t>单线双边</t>
  </si>
  <si>
    <t>双线</t>
  </si>
  <si>
    <t>双线双边</t>
  </si>
  <si>
    <t>扶梯墙贴-单站点单个通道
（3、4、5号线）</t>
  </si>
  <si>
    <t>双边扶梯墙贴</t>
  </si>
  <si>
    <r>
      <rPr>
        <sz val="11"/>
        <rFont val="微软雅黑"/>
        <charset val="134"/>
      </rPr>
      <t>备注：1、梯牌资源仅限1、2号线且不包含2号线梅溪湖西、麓云路、文化艺术中心、梅溪湖东站；
         2、上刊制作费：梯牌90元/块，胶贴类270元/</t>
    </r>
    <r>
      <rPr>
        <sz val="11"/>
        <rFont val="宋体"/>
        <charset val="134"/>
      </rPr>
      <t>㎡。</t>
    </r>
  </si>
  <si>
    <t>● 覆盖媒体（列车）</t>
  </si>
  <si>
    <t>品牌列车、全景列车、语音</t>
  </si>
  <si>
    <t>名称</t>
  </si>
  <si>
    <t>2021年媒体费
（RMB/4周）</t>
  </si>
  <si>
    <t>2021年制作费
（RMB）</t>
  </si>
  <si>
    <t>全景内包专列</t>
  </si>
  <si>
    <t>地贴6块+框架30块+连接处墙贴22块+车门贴96块+车门玻璃贴96块+车窗贴36块+车窗墙贴36块+壁贴36块+挡板84对+拉手176面</t>
  </si>
  <si>
    <t>超级全景专列</t>
  </si>
  <si>
    <t>地贴6块+框架30块+连接处墙贴22块+车门贴96块+车门玻璃贴96块+车窗贴36块+车窗墙贴36块+壁贴36块+挡板84对+拉手176面+列车车身冠名+语音冠名</t>
  </si>
  <si>
    <t>品牌列车</t>
  </si>
  <si>
    <t>车窗贴36块+车门贴96块+车门玻璃贴96块+框架30块+挡板84对+拉手176面</t>
  </si>
  <si>
    <t>品牌列车套餐</t>
  </si>
  <si>
    <t>3台套装（每条线仅限1台车）</t>
  </si>
  <si>
    <t>5台套装（每条线路不超过2台）</t>
  </si>
  <si>
    <t>车窗贴</t>
  </si>
  <si>
    <t>36块</t>
  </si>
  <si>
    <t>车门贴+车门玻璃贴</t>
  </si>
  <si>
    <t>96块</t>
  </si>
  <si>
    <t>壁贴</t>
  </si>
  <si>
    <t>框架</t>
  </si>
  <si>
    <t>30块</t>
  </si>
  <si>
    <t>拉手</t>
  </si>
  <si>
    <t>176面</t>
  </si>
  <si>
    <t>车厢语音冠名</t>
  </si>
  <si>
    <t>8条单边冠名</t>
  </si>
  <si>
    <t>2000/一个方向</t>
  </si>
  <si>
    <t>1条单边冠名</t>
  </si>
  <si>
    <t>车厢语音导向（年）</t>
  </si>
  <si>
    <t>S级</t>
  </si>
  <si>
    <t>A++级</t>
  </si>
  <si>
    <t>A+级</t>
  </si>
  <si>
    <t>刊例说明及上刊须知：</t>
  </si>
  <si>
    <t>1、本刊例产品及价格适用于长沙地铁媒体，从2021年1月1日至2021年12月31日有效；</t>
  </si>
  <si>
    <t>2、所有媒体发布费均未包含上刊制作费，除特别说明外，标准发布周期为4周（即28天），如遇以下情况（但不限于）需另行加收费用：</t>
  </si>
  <si>
    <t>(1)少于标准发布周期加收20%媒体发布费；</t>
  </si>
  <si>
    <t>(2)所有指定点位灯箱（指不能挪动）加收15%媒体发布费；</t>
  </si>
  <si>
    <t>(3)重要节日,如五一、国庆、春节等，以国家公布的放假日期为准，前后一个月需加收15%发布费；</t>
  </si>
  <si>
    <t>(4)由我司协助设计画面需按照具体情况收取相应费用；</t>
  </si>
  <si>
    <t>(5)所有异形媒体的上刊制作费将按照实际产生的费用进行收取，且上刊制作费不享受任何折扣优惠；</t>
  </si>
  <si>
    <t>(6)在媒体中进行创意异形、实物展示发布，需在常规媒体形式发布费基础上加收30%创意媒体附加费；</t>
  </si>
  <si>
    <t>(7)12封灯箱套装媒体2连封形式需加收10%媒体费；</t>
  </si>
  <si>
    <t>(8)屏蔽门投影幕如需定时定制播放，需加收30%媒体发布费；</t>
  </si>
  <si>
    <t>(9) LED屏及屏蔽门投影幕单条播放时长不得超过15秒，超过15秒部分需加收20%发布费；</t>
  </si>
  <si>
    <t>3、地铁所有套装资源均不包含五一广场、不定位发布，媒体方有权根据发布需要在同级别站点调整位置；</t>
  </si>
  <si>
    <t>4、地铁超级梯眉如需三面同时发布，仅限一个客户，尺寸规格需按照我司要求制作；</t>
  </si>
  <si>
    <t>5、设计画面时需避开紧急出口标志、消防标识、消防门等位置，此类位置必须做镂空处理，且20cm范围内不能出现设计元素，以免影响画面呈现；</t>
  </si>
  <si>
    <t>6、根据轨道集团的要求及现场实际情况变化，我司将保留画面版式的微调权，按客户提供的设计版式进行成品套图，并以客户最终确认的版式进行成品制作；</t>
  </si>
  <si>
    <t>7、灯箱类媒体需提供jpg完稿文件，颜色模式为CMYK，原尺寸情况下分辨率不低于80dpi，普通梯牌文件分辨率不低于120dpi；</t>
  </si>
  <si>
    <t>8、LED屏、投影幕需提供符合尺寸要求的jpg完稿文件或MP4视频格式文件，颜色模式为RGB；</t>
  </si>
  <si>
    <t>9、胶贴类媒体需提供Ai矢量文件或Psd分层文件及jpg样图文件，源文件需要进行转曲，Ai文件中如有外链接文件，请将链接文件和源文件一起打包发送，颜色模式为CMYK，原尺寸情况下分辨率不低于80dpi，屏蔽门文件分辨率不低于100dpi；</t>
  </si>
  <si>
    <t>10、屏蔽门贴的高度含异形部分不可超过60cm，若不含异形部分则不可超过50cm；</t>
  </si>
  <si>
    <t>11、上刊文件制作前需提供追色用色样本及完整设计样稿；出样时间为2个工作日，确认样稿后成品制作时间为3个工作日；</t>
  </si>
  <si>
    <t>12、展示尺寸因各墙面情况不同，部分墙面为不规则的异型尺寸，为避免因后期安装造成画面元素被裁切、遮盖、缺失等问题，设计时请注意：</t>
  </si>
  <si>
    <t>(1)较规则部分请将主要元素设计在展示尺寸上下距边15cm内，左右距边20cm内；</t>
  </si>
  <si>
    <t>(2) 异形部分请将主要元素设计在尺寸中间位置，上刊画面时拼接与角度上会出现误差，如果重要元素离边太近，会影响上刊效果；</t>
  </si>
  <si>
    <t>(3) 画面设计时重要元素之间应保持一定距离，底色尽量用纯底色或截断式画面版式，避免用连续画面；</t>
  </si>
  <si>
    <t>13、媒体订位遵循让位原则：小媒体让位于大媒体，即套装让位于指定点位，指定点位让位于连封，连封让位于品牌通道、主题站厅。订位实行价格优先原则，即同期总价格低的广告在同等条件下要让位于总价高的广告。赠送媒体让位于购买媒体，赠送媒体均不包含上刊制作费；</t>
  </si>
  <si>
    <t>14、在本刊例价生效期间，如站点级别、发布规则或刊例信息有所调整，恕不另行通知，请以我司最新公布或正式媒体报价单为准；</t>
  </si>
  <si>
    <t>15、LED屏及屏蔽门投影幕至少提前三个工作日提交视频文件；</t>
  </si>
  <si>
    <t>16、语音导向商业正一位置加收15%媒体费，其他位置先到先得。客户需提前15个工作日提交录制语音资料；</t>
  </si>
  <si>
    <t>17、所有媒体发布需符合我司媒体发布规则，本公司保留对刊例内容解释和修改的最终权利。</t>
  </si>
  <si>
    <t>产品</t>
  </si>
  <si>
    <t>2019年</t>
  </si>
  <si>
    <t>2020年</t>
  </si>
  <si>
    <t>3A</t>
  </si>
  <si>
    <t>VIVO</t>
  </si>
  <si>
    <t>年份</t>
  </si>
  <si>
    <t>合计</t>
  </si>
  <si>
    <t>宝矿力</t>
  </si>
  <si>
    <t>雅诗兰黛</t>
  </si>
  <si>
    <t>海澜之家</t>
  </si>
  <si>
    <t>移动</t>
  </si>
  <si>
    <t>华为荣耀</t>
  </si>
  <si>
    <t>农夫山泉</t>
  </si>
  <si>
    <t>青岛啤酒</t>
  </si>
  <si>
    <t>收入</t>
  </si>
  <si>
    <t>天猫</t>
  </si>
  <si>
    <t>上刊率</t>
  </si>
  <si>
    <t>西门子</t>
  </si>
  <si>
    <t>长沙银行</t>
  </si>
  <si>
    <t>中心包柱</t>
  </si>
  <si>
    <t>东风日产</t>
  </si>
  <si>
    <t>美莱整形</t>
  </si>
  <si>
    <t>费大厨</t>
  </si>
  <si>
    <t>酒鬼酒</t>
  </si>
  <si>
    <t>华融湘江银行</t>
  </si>
  <si>
    <t>乐信分期乐</t>
  </si>
  <si>
    <t xml:space="preserve"> </t>
  </si>
  <si>
    <t>长隆旅游</t>
  </si>
  <si>
    <t>长银五八消费金融</t>
  </si>
  <si>
    <t>求和项:合计</t>
  </si>
  <si>
    <t>总计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</si>
</sst>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176" formatCode="#,##0_);[Red]\(#,##0\)"/>
    <numFmt numFmtId="177" formatCode="#,##0_);\(#,##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  <numFmt numFmtId="179" formatCode="#,##0&quot; &quot;;[Red]&quot;(&quot;#,##0&quot;)&quot;"/>
    <numFmt numFmtId="180" formatCode="000000"/>
    <numFmt numFmtId="181" formatCode="#,##0_ "/>
  </numFmts>
  <fonts count="9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4"/>
      <color rgb="FFFF0000"/>
      <name val="微软雅黑"/>
      <charset val="134"/>
    </font>
    <font>
      <sz val="10"/>
      <name val="微软雅黑"/>
      <charset val="134"/>
    </font>
    <font>
      <b/>
      <sz val="1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b/>
      <sz val="18"/>
      <color rgb="FF8278CA"/>
      <name val="微软雅黑"/>
      <charset val="134"/>
    </font>
    <font>
      <b/>
      <sz val="16"/>
      <color rgb="FF8278CA"/>
      <name val="微软雅黑"/>
      <charset val="134"/>
    </font>
    <font>
      <b/>
      <sz val="14"/>
      <color rgb="FF8278CA"/>
      <name val="微软雅黑"/>
      <charset val="134"/>
    </font>
    <font>
      <b/>
      <sz val="14"/>
      <color theme="1"/>
      <name val="微软雅黑"/>
      <charset val="134"/>
    </font>
    <font>
      <b/>
      <sz val="12"/>
      <color rgb="FFFFFFFF"/>
      <name val="微软雅黑"/>
      <charset val="134"/>
    </font>
    <font>
      <sz val="14"/>
      <color theme="1" tint="0.349986266670736"/>
      <name val="微软雅黑"/>
      <charset val="134"/>
    </font>
    <font>
      <b/>
      <sz val="11"/>
      <color theme="1" tint="0.349986266670736"/>
      <name val="微软雅黑"/>
      <charset val="134"/>
    </font>
    <font>
      <sz val="11"/>
      <color theme="1" tint="0.349986266670736"/>
      <name val="微软雅黑"/>
      <charset val="134"/>
    </font>
    <font>
      <sz val="11"/>
      <color theme="1" tint="0.349986266670736"/>
      <name val="华文细黑"/>
      <charset val="134"/>
    </font>
    <font>
      <sz val="14"/>
      <name val="华文细黑"/>
      <charset val="134"/>
    </font>
    <font>
      <sz val="11"/>
      <name val="华文细黑"/>
      <charset val="134"/>
    </font>
    <font>
      <sz val="10"/>
      <name val="华文细黑"/>
      <charset val="134"/>
    </font>
    <font>
      <b/>
      <sz val="11"/>
      <color theme="1"/>
      <name val="华文细黑"/>
      <charset val="134"/>
    </font>
    <font>
      <sz val="11"/>
      <color theme="1"/>
      <name val="华文细黑"/>
      <charset val="134"/>
    </font>
    <font>
      <b/>
      <sz val="18"/>
      <color rgb="FF002060"/>
      <name val="微软雅黑"/>
      <charset val="134"/>
    </font>
    <font>
      <b/>
      <sz val="16"/>
      <color rgb="FF002060"/>
      <name val="微软雅黑"/>
      <charset val="134"/>
    </font>
    <font>
      <b/>
      <sz val="14"/>
      <color rgb="FF002060"/>
      <name val="微软雅黑"/>
      <charset val="134"/>
    </font>
    <font>
      <sz val="12"/>
      <color theme="1" tint="0.349986266670736"/>
      <name val="微软雅黑"/>
      <charset val="134"/>
    </font>
    <font>
      <sz val="12"/>
      <name val="微软雅黑"/>
      <charset val="134"/>
    </font>
    <font>
      <b/>
      <sz val="14"/>
      <color rgb="FF0070C0"/>
      <name val="微软雅黑"/>
      <charset val="134"/>
    </font>
    <font>
      <sz val="12"/>
      <color rgb="FF5A5A5A"/>
      <name val="微软雅黑"/>
      <charset val="134"/>
    </font>
    <font>
      <sz val="14"/>
      <color rgb="FF0070C0"/>
      <name val="微软雅黑"/>
      <charset val="134"/>
    </font>
    <font>
      <b/>
      <sz val="14"/>
      <color theme="3" tint="-0.25"/>
      <name val="微软雅黑"/>
      <charset val="134"/>
    </font>
    <font>
      <sz val="11"/>
      <color theme="1"/>
      <name val="微软雅黑"/>
      <charset val="134"/>
    </font>
    <font>
      <b/>
      <sz val="18"/>
      <color rgb="FF43661C"/>
      <name val="微软雅黑"/>
      <charset val="134"/>
    </font>
    <font>
      <b/>
      <sz val="12"/>
      <color rgb="FF43661C"/>
      <name val="微软雅黑"/>
      <charset val="134"/>
    </font>
    <font>
      <b/>
      <sz val="16"/>
      <color rgb="FF43661C"/>
      <name val="微软雅黑"/>
      <charset val="134"/>
    </font>
    <font>
      <b/>
      <sz val="16"/>
      <color rgb="FF000000"/>
      <name val="微软雅黑"/>
      <charset val="134"/>
    </font>
    <font>
      <b/>
      <sz val="12"/>
      <color theme="0"/>
      <name val="微软雅黑"/>
      <charset val="134"/>
    </font>
    <font>
      <b/>
      <sz val="14"/>
      <color rgb="FF43661C"/>
      <name val="微软雅黑"/>
      <charset val="134"/>
    </font>
    <font>
      <b/>
      <sz val="14"/>
      <color rgb="FF76B531"/>
      <name val="微软雅黑"/>
      <charset val="134"/>
    </font>
    <font>
      <sz val="16"/>
      <color rgb="FF76B531"/>
      <name val="微软雅黑"/>
      <charset val="134"/>
    </font>
    <font>
      <b/>
      <sz val="12"/>
      <name val="微软雅黑"/>
      <charset val="134"/>
    </font>
    <font>
      <b/>
      <sz val="16"/>
      <color theme="1"/>
      <name val="微软雅黑"/>
      <charset val="134"/>
    </font>
    <font>
      <b/>
      <sz val="20"/>
      <color rgb="FF8E6267"/>
      <name val="微软雅黑"/>
      <charset val="134"/>
    </font>
    <font>
      <b/>
      <sz val="20"/>
      <color theme="1"/>
      <name val="微软雅黑"/>
      <charset val="134"/>
    </font>
    <font>
      <b/>
      <sz val="16"/>
      <color theme="0"/>
      <name val="微软雅黑"/>
      <charset val="134"/>
    </font>
    <font>
      <b/>
      <sz val="16"/>
      <color rgb="FF9C002F"/>
      <name val="微软雅黑"/>
      <charset val="134"/>
    </font>
    <font>
      <sz val="14"/>
      <color rgb="FFC00000"/>
      <name val="微软雅黑"/>
      <charset val="134"/>
    </font>
    <font>
      <sz val="16"/>
      <color rgb="FF9C002F"/>
      <name val="微软雅黑"/>
      <charset val="134"/>
    </font>
    <font>
      <sz val="14"/>
      <color theme="1"/>
      <name val="微软雅黑"/>
      <charset val="134"/>
    </font>
    <font>
      <b/>
      <sz val="14"/>
      <color theme="1" tint="0.349986266670736"/>
      <name val="微软雅黑"/>
      <charset val="134"/>
    </font>
    <font>
      <sz val="11"/>
      <color rgb="FF5A5A5A"/>
      <name val="微软雅黑"/>
      <charset val="134"/>
    </font>
    <font>
      <sz val="10"/>
      <color rgb="FF000000"/>
      <name val="微软雅黑"/>
      <charset val="134"/>
    </font>
    <font>
      <b/>
      <sz val="72"/>
      <color rgb="FF000000"/>
      <name val="幼圆"/>
      <charset val="134"/>
    </font>
    <font>
      <b/>
      <sz val="32"/>
      <color rgb="FF000000"/>
      <name val="微软雅黑"/>
      <charset val="134"/>
    </font>
    <font>
      <sz val="12"/>
      <color rgb="FF000000"/>
      <name val="微软雅黑"/>
      <charset val="134"/>
    </font>
    <font>
      <b/>
      <sz val="22"/>
      <color rgb="FF000000"/>
      <name val="微软雅黑"/>
      <charset val="134"/>
    </font>
    <font>
      <b/>
      <sz val="22"/>
      <color rgb="FF000000"/>
      <name val="Times New Roman"/>
      <charset val="134"/>
    </font>
    <font>
      <sz val="16"/>
      <color rgb="FF000000"/>
      <name val="宋体"/>
      <charset val="134"/>
    </font>
    <font>
      <sz val="16"/>
      <color rgb="FF000000"/>
      <name val="Times New Roman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8"/>
      <color rgb="FF6698AA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.5"/>
      <name val="Tahoma"/>
      <charset val="134"/>
    </font>
    <font>
      <u/>
      <sz val="12.65"/>
      <color theme="10"/>
      <name val="宋体"/>
      <charset val="134"/>
    </font>
    <font>
      <sz val="14"/>
      <color theme="3" tint="0.6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.5"/>
      <name val="Arial"/>
      <charset val="134"/>
    </font>
    <font>
      <sz val="10.5"/>
      <name val="微软雅黑"/>
      <charset val="134"/>
    </font>
  </fonts>
  <fills count="51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8278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5EF"/>
        <bgColor indexed="64"/>
      </patternFill>
    </fill>
    <fill>
      <patternFill patternType="solid">
        <fgColor rgb="FF8278C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399975585192419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76B531"/>
        <bgColor indexed="64"/>
      </patternFill>
    </fill>
    <fill>
      <patternFill patternType="solid">
        <fgColor theme="6" tint="0.599993896298105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04062"/>
        <bgColor indexed="64"/>
      </patternFill>
    </fill>
    <fill>
      <patternFill patternType="solid">
        <fgColor rgb="FFFFDDE8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04062"/>
        <bgColor rgb="FF0070C0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D9D5EF"/>
      </bottom>
      <diagonal/>
    </border>
    <border>
      <left style="thin">
        <color rgb="FFD9D5EF"/>
      </left>
      <right style="thin">
        <color rgb="FFD9D5EF"/>
      </right>
      <top style="thin">
        <color rgb="FFD9D5EF"/>
      </top>
      <bottom style="thin">
        <color rgb="FFD9D5EF"/>
      </bottom>
      <diagonal/>
    </border>
    <border>
      <left style="thin">
        <color rgb="FFD9D5EF"/>
      </left>
      <right style="thin">
        <color rgb="FFD9D5EF"/>
      </right>
      <top style="thin">
        <color rgb="FFD9D5EF"/>
      </top>
      <bottom/>
      <diagonal/>
    </border>
    <border>
      <left style="thin">
        <color auto="1"/>
      </left>
      <right style="thin">
        <color rgb="FFD9D5EF"/>
      </right>
      <top style="thin">
        <color rgb="FFD9D5EF"/>
      </top>
      <bottom style="thin">
        <color theme="7" tint="0.8"/>
      </bottom>
      <diagonal/>
    </border>
    <border>
      <left style="thin">
        <color rgb="FF8278CA"/>
      </left>
      <right style="thin">
        <color rgb="FF8278CA"/>
      </right>
      <top style="thin">
        <color rgb="FF8278CA"/>
      </top>
      <bottom style="thin">
        <color rgb="FF8278CA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D9D5EF"/>
      </right>
      <top style="thin">
        <color rgb="FFD9D5EF"/>
      </top>
      <bottom/>
      <diagonal/>
    </border>
    <border>
      <left style="thin">
        <color auto="1"/>
      </left>
      <right/>
      <top style="thin">
        <color rgb="FFD9D5EF"/>
      </top>
      <bottom/>
      <diagonal/>
    </border>
    <border>
      <left style="thin">
        <color auto="1"/>
      </left>
      <right style="thin">
        <color rgb="FFD9D5EF"/>
      </right>
      <top/>
      <bottom/>
      <diagonal/>
    </border>
    <border>
      <left style="thin">
        <color rgb="FFD9D5EF"/>
      </left>
      <right style="thin">
        <color rgb="FFD9D5EF"/>
      </right>
      <top/>
      <bottom/>
      <diagonal/>
    </border>
    <border>
      <left style="thin">
        <color rgb="FFD9D5EF"/>
      </left>
      <right style="thin">
        <color rgb="FFD9D5EF"/>
      </right>
      <top/>
      <bottom style="thin">
        <color rgb="FFD9D5EF"/>
      </bottom>
      <diagonal/>
    </border>
    <border>
      <left style="thin">
        <color theme="3" tint="0.799981688894314"/>
      </left>
      <right style="thin">
        <color theme="3" tint="0.799981688894314"/>
      </right>
      <top style="thin">
        <color theme="3" tint="0.799981688894314"/>
      </top>
      <bottom style="thin">
        <color theme="3" tint="0.799981688894314"/>
      </bottom>
      <diagonal/>
    </border>
    <border>
      <left style="thin">
        <color theme="3" tint="0.799981688894314"/>
      </left>
      <right style="thin">
        <color theme="3" tint="0.799981688894314"/>
      </right>
      <top style="thin">
        <color theme="3" tint="0.799981688894314"/>
      </top>
      <bottom/>
      <diagonal/>
    </border>
    <border>
      <left style="thin">
        <color theme="3" tint="0.399975585192419"/>
      </left>
      <right style="thin">
        <color theme="3" tint="0.399975585192419"/>
      </right>
      <top style="thin">
        <color theme="3" tint="0.399975585192419"/>
      </top>
      <bottom style="thin">
        <color theme="3" tint="0.399975585192419"/>
      </bottom>
      <diagonal/>
    </border>
    <border>
      <left style="thin">
        <color theme="3" tint="0.799981688894314"/>
      </left>
      <right style="thin">
        <color theme="3" tint="0.799981688894314"/>
      </right>
      <top/>
      <bottom/>
      <diagonal/>
    </border>
    <border>
      <left style="thin">
        <color theme="3" tint="0.799981688894314"/>
      </left>
      <right style="thin">
        <color theme="3" tint="0.799981688894314"/>
      </right>
      <top/>
      <bottom style="thin">
        <color theme="3" tint="0.799981688894314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theme="3" tint="0.799981688894314"/>
      </left>
      <right/>
      <top style="thin">
        <color theme="3" tint="0.799981688894314"/>
      </top>
      <bottom style="thin">
        <color theme="3" tint="0.799981688894314"/>
      </bottom>
      <diagonal/>
    </border>
    <border>
      <left/>
      <right style="thin">
        <color theme="3" tint="0.799981688894314"/>
      </right>
      <top style="thin">
        <color theme="3" tint="0.799981688894314"/>
      </top>
      <bottom style="thin">
        <color theme="3" tint="0.799981688894314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/>
      <diagonal/>
    </border>
    <border>
      <left style="thin">
        <color rgb="FFC5D9F1"/>
      </left>
      <right style="thin">
        <color rgb="FFC5D9F1"/>
      </right>
      <top/>
      <bottom/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/>
      <right/>
      <top style="thin">
        <color rgb="FFC5D9F1"/>
      </top>
      <bottom/>
      <diagonal/>
    </border>
    <border>
      <left style="thin">
        <color theme="3" tint="0.799981688894314"/>
      </left>
      <right style="thin">
        <color theme="3" tint="0.6"/>
      </right>
      <top style="thin">
        <color theme="3" tint="0.799981688894314"/>
      </top>
      <bottom/>
      <diagonal/>
    </border>
    <border>
      <left style="thin">
        <color theme="3" tint="0.399975585192419"/>
      </left>
      <right style="thin">
        <color theme="3" tint="0.6"/>
      </right>
      <top style="thin">
        <color theme="3" tint="0.399975585192419"/>
      </top>
      <bottom style="thin">
        <color theme="3" tint="0.399975585192419"/>
      </bottom>
      <diagonal/>
    </border>
    <border>
      <left style="thin">
        <color theme="3" tint="0.399975585192419"/>
      </left>
      <right/>
      <top style="thin">
        <color theme="3" tint="0.399975585192419"/>
      </top>
      <bottom style="thin">
        <color theme="3" tint="0.399975585192419"/>
      </bottom>
      <diagonal/>
    </border>
    <border>
      <left style="thin">
        <color theme="3" tint="0.6"/>
      </left>
      <right/>
      <top/>
      <bottom/>
      <diagonal/>
    </border>
    <border>
      <left style="thin">
        <color theme="3" tint="0.399975585192419"/>
      </left>
      <right style="thin">
        <color theme="3" tint="0.6"/>
      </right>
      <top style="thin">
        <color theme="3" tint="0.399975585192419"/>
      </top>
      <bottom style="thin">
        <color rgb="FF538DD5"/>
      </bottom>
      <diagonal/>
    </border>
    <border>
      <left style="thin">
        <color theme="3" tint="0.399975585192419"/>
      </left>
      <right style="thin">
        <color theme="3" tint="0.6"/>
      </right>
      <top/>
      <bottom style="thin">
        <color rgb="FF538DD5"/>
      </bottom>
      <diagonal/>
    </border>
    <border>
      <left style="thin">
        <color theme="3" tint="0.799981688894314"/>
      </left>
      <right style="thin">
        <color theme="3" tint="0.799981688894314"/>
      </right>
      <top style="thin">
        <color theme="3" tint="0.799981688894314"/>
      </top>
      <bottom style="thin">
        <color rgb="FFC5D9F1"/>
      </bottom>
      <diagonal/>
    </border>
    <border>
      <left style="thin">
        <color rgb="FFC5D9F1"/>
      </left>
      <right/>
      <top style="thin">
        <color theme="3" tint="0.799981688894314"/>
      </top>
      <bottom/>
      <diagonal/>
    </border>
    <border>
      <left/>
      <right style="thin">
        <color theme="3" tint="0.799981688894314"/>
      </right>
      <top style="thin">
        <color theme="3" tint="0.799981688894314"/>
      </top>
      <bottom/>
      <diagonal/>
    </border>
    <border>
      <left style="thin">
        <color auto="1"/>
      </left>
      <right/>
      <top style="thin">
        <color rgb="FFC5D9F1"/>
      </top>
      <bottom/>
      <diagonal/>
    </border>
    <border>
      <left/>
      <right style="thin">
        <color theme="3" tint="0.799981688894314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/>
      <bottom style="thin">
        <color rgb="FFC5D9F1"/>
      </bottom>
      <diagonal/>
    </border>
    <border>
      <left/>
      <right style="thin">
        <color theme="3" tint="0.799981688894314"/>
      </right>
      <top/>
      <bottom style="thin">
        <color rgb="FFC5D9F1"/>
      </bottom>
      <diagonal/>
    </border>
    <border>
      <left style="thin">
        <color theme="3" tint="0.399975585192419"/>
      </left>
      <right style="thin">
        <color theme="3" tint="0.6"/>
      </right>
      <top style="thin">
        <color theme="3" tint="0.399975585192419"/>
      </top>
      <bottom style="thin">
        <color rgb="FF0070C0"/>
      </bottom>
      <diagonal/>
    </border>
    <border>
      <left style="thin">
        <color theme="3" tint="0.399975585192419"/>
      </left>
      <right style="thin">
        <color theme="3" tint="0.6"/>
      </right>
      <top style="thin">
        <color theme="3" tint="0.399975585192419"/>
      </top>
      <bottom/>
      <diagonal/>
    </border>
    <border>
      <left style="thin">
        <color auto="1"/>
      </left>
      <right/>
      <top/>
      <bottom style="thin">
        <color rgb="FFC5D9F1"/>
      </bottom>
      <diagonal/>
    </border>
    <border>
      <left style="thin">
        <color rgb="FFC5D9F1"/>
      </left>
      <right/>
      <top/>
      <bottom/>
      <diagonal/>
    </border>
    <border>
      <left/>
      <right style="thin">
        <color theme="3" tint="0.799981688894314"/>
      </right>
      <top/>
      <bottom/>
      <diagonal/>
    </border>
    <border>
      <left style="thin">
        <color theme="3" tint="0.799981688894314"/>
      </left>
      <right style="thin">
        <color rgb="FF538DD5"/>
      </right>
      <top style="thin">
        <color theme="3" tint="0.799981688894314"/>
      </top>
      <bottom style="thin">
        <color theme="3" tint="0.799981688894314"/>
      </bottom>
      <diagonal/>
    </border>
    <border>
      <left style="thin">
        <color auto="1"/>
      </left>
      <right style="thin">
        <color rgb="FFC5D9F1"/>
      </right>
      <top/>
      <bottom/>
      <diagonal/>
    </border>
    <border>
      <left style="thin">
        <color rgb="FFC5D9F1"/>
      </left>
      <right/>
      <top style="thin">
        <color theme="3" tint="0.799981688894314"/>
      </top>
      <bottom style="thin">
        <color rgb="FFC5D9F1"/>
      </bottom>
      <diagonal/>
    </border>
    <border>
      <left/>
      <right style="thin">
        <color theme="3" tint="0.799981688894314"/>
      </right>
      <top style="thin">
        <color theme="3" tint="0.799981688894314"/>
      </top>
      <bottom style="thin">
        <color rgb="FFC5D9F1"/>
      </bottom>
      <diagonal/>
    </border>
    <border>
      <left style="thin">
        <color theme="6" tint="0.599993896298105"/>
      </left>
      <right style="thin">
        <color rgb="FFD8E4BC"/>
      </right>
      <top style="thin">
        <color theme="6" tint="0.599993896298105"/>
      </top>
      <bottom/>
      <diagonal/>
    </border>
    <border>
      <left/>
      <right style="thin">
        <color theme="6" tint="0.599993896298105"/>
      </right>
      <top style="thin">
        <color theme="6" tint="0.599993896298105"/>
      </top>
      <bottom style="thin">
        <color theme="6" tint="0.599993896298105"/>
      </bottom>
      <diagonal/>
    </border>
    <border>
      <left style="thin">
        <color theme="6" tint="0.599993896298105"/>
      </left>
      <right style="thin">
        <color theme="6" tint="0.599993896298105"/>
      </right>
      <top style="thin">
        <color theme="6" tint="0.599993896298105"/>
      </top>
      <bottom style="thin">
        <color theme="6" tint="0.599993896298105"/>
      </bottom>
      <diagonal/>
    </border>
    <border>
      <left style="thin">
        <color theme="6" tint="0.599993896298105"/>
      </left>
      <right style="thin">
        <color theme="6" tint="0.599993896298105"/>
      </right>
      <top style="thin">
        <color theme="6" tint="0.599993896298105"/>
      </top>
      <bottom/>
      <diagonal/>
    </border>
    <border>
      <left style="thin">
        <color auto="1"/>
      </left>
      <right style="thin">
        <color rgb="FFD8E4BC"/>
      </right>
      <top style="thin">
        <color rgb="FFD8E4BC"/>
      </top>
      <bottom style="thin">
        <color auto="1"/>
      </bottom>
      <diagonal/>
    </border>
    <border>
      <left style="thin">
        <color rgb="FF76B531"/>
      </left>
      <right style="thin">
        <color rgb="FF76B531"/>
      </right>
      <top style="thin">
        <color rgb="FF76B531"/>
      </top>
      <bottom style="thin">
        <color rgb="FF76B53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8E4BC"/>
      </left>
      <right style="thin">
        <color theme="6" tint="0.599993896298105"/>
      </right>
      <top style="thin">
        <color theme="6" tint="0.599993896298105"/>
      </top>
      <bottom style="thin">
        <color theme="6" tint="0.599993896298105"/>
      </bottom>
      <diagonal/>
    </border>
    <border>
      <left style="thin">
        <color auto="1"/>
      </left>
      <right style="thin">
        <color rgb="FFD8E4BC"/>
      </right>
      <top style="thin">
        <color auto="1"/>
      </top>
      <bottom style="thin">
        <color auto="1"/>
      </bottom>
      <diagonal/>
    </border>
    <border>
      <left style="thin">
        <color theme="6" tint="0.599993896298105"/>
      </left>
      <right/>
      <top style="thin">
        <color theme="6" tint="0.599993896298105"/>
      </top>
      <bottom style="thin">
        <color theme="6" tint="0.599993896298105"/>
      </bottom>
      <diagonal/>
    </border>
    <border>
      <left style="thin">
        <color auto="1"/>
      </left>
      <right/>
      <top style="thin">
        <color auto="1"/>
      </top>
      <bottom style="thin">
        <color rgb="FFD8E4BC"/>
      </bottom>
      <diagonal/>
    </border>
    <border>
      <left style="thin">
        <color rgb="FFD8E4BC"/>
      </left>
      <right style="thin">
        <color theme="6" tint="0.599993896298105"/>
      </right>
      <top style="thin">
        <color theme="6" tint="0.599993896298105"/>
      </top>
      <bottom style="thin">
        <color rgb="FFD8E4BC"/>
      </bottom>
      <diagonal/>
    </border>
    <border>
      <left style="thin">
        <color theme="6" tint="0.599993896298105"/>
      </left>
      <right style="thin">
        <color theme="6" tint="0.599993896298105"/>
      </right>
      <top style="thin">
        <color theme="6" tint="0.599993896298105"/>
      </top>
      <bottom style="thin">
        <color rgb="FFD8E4BC"/>
      </bottom>
      <diagonal/>
    </border>
    <border>
      <left style="thin">
        <color theme="6" tint="0.599993896298105"/>
      </left>
      <right/>
      <top style="thin">
        <color theme="6" tint="0.599993896298105"/>
      </top>
      <bottom style="thin">
        <color rgb="FFD8E4BC"/>
      </bottom>
      <diagonal/>
    </border>
    <border>
      <left/>
      <right style="thin">
        <color theme="6" tint="0.599993896298105"/>
      </right>
      <top style="thin">
        <color theme="6" tint="0.599993896298105"/>
      </top>
      <bottom style="thin">
        <color rgb="FFD8E4BC"/>
      </bottom>
      <diagonal/>
    </border>
    <border>
      <left style="thin">
        <color rgb="FF76B531"/>
      </left>
      <right style="thin">
        <color rgb="FF76B531"/>
      </right>
      <top style="thin">
        <color rgb="FF76B531"/>
      </top>
      <bottom/>
      <diagonal/>
    </border>
    <border>
      <left/>
      <right/>
      <top style="thin">
        <color rgb="FF76B531"/>
      </top>
      <bottom/>
      <diagonal/>
    </border>
    <border>
      <left style="thin">
        <color auto="1"/>
      </left>
      <right/>
      <top style="thin">
        <color rgb="FFD8E4BC"/>
      </top>
      <bottom style="thin">
        <color auto="1"/>
      </bottom>
      <diagonal/>
    </border>
    <border>
      <left style="thin">
        <color theme="6" tint="0.599993896298105"/>
      </left>
      <right style="thin">
        <color rgb="FF76B531"/>
      </right>
      <top style="thin">
        <color theme="6" tint="0.599993896298105"/>
      </top>
      <bottom style="thin">
        <color theme="6" tint="0.599993896298105"/>
      </bottom>
      <diagonal/>
    </border>
    <border>
      <left/>
      <right style="thin">
        <color rgb="FF76B531"/>
      </right>
      <top style="thin">
        <color rgb="FF76B531"/>
      </top>
      <bottom/>
      <diagonal/>
    </border>
    <border>
      <left/>
      <right style="thin">
        <color rgb="FF76B531"/>
      </right>
      <top style="thin">
        <color rgb="FF76B531"/>
      </top>
      <bottom style="thin">
        <color rgb="FF76B531"/>
      </bottom>
      <diagonal/>
    </border>
    <border>
      <left/>
      <right style="thin">
        <color theme="6" tint="0.599993896298105"/>
      </right>
      <top style="thin">
        <color theme="6" tint="0.599993896298105"/>
      </top>
      <bottom/>
      <diagonal/>
    </border>
    <border>
      <left style="thin">
        <color auto="1"/>
      </left>
      <right style="thin">
        <color rgb="FFD8E4BC"/>
      </right>
      <top style="thin">
        <color auto="1"/>
      </top>
      <bottom style="thin">
        <color rgb="FFD8E4BC"/>
      </bottom>
      <diagonal/>
    </border>
    <border>
      <left style="thin">
        <color rgb="FFD8E4BC"/>
      </left>
      <right style="thin">
        <color theme="6" tint="0.599993896298105"/>
      </right>
      <top style="thin">
        <color rgb="FFD8E4BC"/>
      </top>
      <bottom style="thin">
        <color theme="6" tint="0.599993896298105"/>
      </bottom>
      <diagonal/>
    </border>
    <border>
      <left style="thin">
        <color theme="6" tint="0.599993896298105"/>
      </left>
      <right style="thin">
        <color theme="6" tint="0.599993896298105"/>
      </right>
      <top/>
      <bottom/>
      <diagonal/>
    </border>
    <border>
      <left style="thin">
        <color theme="6" tint="0.599993896298105"/>
      </left>
      <right style="thin">
        <color theme="6" tint="0.599993896298105"/>
      </right>
      <top/>
      <bottom style="thin">
        <color theme="6" tint="0.599993896298105"/>
      </bottom>
      <diagonal/>
    </border>
    <border>
      <left/>
      <right/>
      <top style="thin">
        <color theme="6" tint="0.599993896298105"/>
      </top>
      <bottom/>
      <diagonal/>
    </border>
    <border>
      <left/>
      <right style="thin">
        <color rgb="FFD8E4BC"/>
      </right>
      <top/>
      <bottom/>
      <diagonal/>
    </border>
    <border>
      <left/>
      <right/>
      <top/>
      <bottom style="thin">
        <color rgb="FFD8E4BC"/>
      </bottom>
      <diagonal/>
    </border>
    <border>
      <left style="thin">
        <color auto="1"/>
      </left>
      <right style="thin">
        <color rgb="FFD8E4BC"/>
      </right>
      <top/>
      <bottom/>
      <diagonal/>
    </border>
    <border>
      <left/>
      <right/>
      <top style="thin">
        <color theme="6" tint="0.599993896298105"/>
      </top>
      <bottom style="thin">
        <color theme="6" tint="0.599993896298105"/>
      </bottom>
      <diagonal/>
    </border>
    <border>
      <left style="thin">
        <color auto="1"/>
      </left>
      <right style="thin">
        <color rgb="FFD8E4BC"/>
      </right>
      <top style="thin">
        <color rgb="FFD8E4BC"/>
      </top>
      <bottom style="thin">
        <color rgb="FFD8E4BC"/>
      </bottom>
      <diagonal/>
    </border>
    <border>
      <left style="thin">
        <color theme="6" tint="0.599993896298105"/>
      </left>
      <right style="thin">
        <color theme="6" tint="0.599993896298105"/>
      </right>
      <top/>
      <bottom style="thin">
        <color rgb="FFD8E4BC"/>
      </bottom>
      <diagonal/>
    </border>
    <border>
      <left/>
      <right/>
      <top style="thin">
        <color rgb="FFD8E4BC"/>
      </top>
      <bottom/>
      <diagonal/>
    </border>
    <border>
      <left style="thin">
        <color auto="1"/>
      </left>
      <right/>
      <top style="thin">
        <color rgb="FFD8E4BC"/>
      </top>
      <bottom style="thin">
        <color rgb="FFD8E4BC"/>
      </bottom>
      <diagonal/>
    </border>
    <border>
      <left style="thin">
        <color rgb="FFD8E4BC"/>
      </left>
      <right style="thin">
        <color theme="6" tint="0.599993896298105"/>
      </right>
      <top style="thin">
        <color theme="6" tint="0.599993896298105"/>
      </top>
      <bottom/>
      <diagonal/>
    </border>
    <border>
      <left style="thin">
        <color auto="1"/>
      </left>
      <right style="thin">
        <color rgb="FFD8E4BC"/>
      </right>
      <top/>
      <bottom style="thin">
        <color rgb="FFD8E4BC"/>
      </bottom>
      <diagonal/>
    </border>
    <border>
      <left style="thin">
        <color theme="6" tint="0.599993896298105"/>
      </left>
      <right style="thin">
        <color rgb="FFD8E4BC"/>
      </right>
      <top style="thin">
        <color theme="6" tint="0.599993896298105"/>
      </top>
      <bottom style="thin">
        <color rgb="FFD8E4BC"/>
      </bottom>
      <diagonal/>
    </border>
    <border>
      <left/>
      <right/>
      <top/>
      <bottom style="thin">
        <color rgb="FFFFCBDB"/>
      </bottom>
      <diagonal/>
    </border>
    <border>
      <left style="thin">
        <color theme="3" tint="0.799981688894314"/>
      </left>
      <right/>
      <top style="thin">
        <color rgb="FFFFC1D6"/>
      </top>
      <bottom style="thin">
        <color rgb="FFFFC1D6"/>
      </bottom>
      <diagonal/>
    </border>
    <border>
      <left style="thin">
        <color rgb="FFFFDDE8"/>
      </left>
      <right style="thin">
        <color rgb="FFFFDDE8"/>
      </right>
      <top style="thin">
        <color rgb="FFFFC1D6"/>
      </top>
      <bottom/>
      <diagonal/>
    </border>
    <border>
      <left/>
      <right/>
      <top style="thin">
        <color rgb="FFFFCBDB"/>
      </top>
      <bottom style="thin">
        <color rgb="FFFFC1D6"/>
      </bottom>
      <diagonal/>
    </border>
    <border>
      <left style="thin">
        <color rgb="FFFFDDE8"/>
      </left>
      <right style="thin">
        <color rgb="FFFFDDE8"/>
      </right>
      <top style="thin">
        <color rgb="FFFFCBDB"/>
      </top>
      <bottom style="thin">
        <color rgb="FFFFC1D6"/>
      </bottom>
      <diagonal/>
    </border>
    <border>
      <left/>
      <right style="thin">
        <color rgb="FFFFDDE8"/>
      </right>
      <top/>
      <bottom/>
      <diagonal/>
    </border>
    <border>
      <left/>
      <right style="thin">
        <color rgb="FFFFDDE8"/>
      </right>
      <top/>
      <bottom style="thin">
        <color rgb="FFFFC1D6"/>
      </bottom>
      <diagonal/>
    </border>
    <border>
      <left style="thin">
        <color rgb="FFFFDDE8"/>
      </left>
      <right/>
      <top/>
      <bottom style="thin">
        <color rgb="FFFFC1D6"/>
      </bottom>
      <diagonal/>
    </border>
    <border>
      <left style="thin">
        <color theme="3" tint="0.799981688894314"/>
      </left>
      <right style="thin">
        <color rgb="FFFFDDE8"/>
      </right>
      <top/>
      <bottom style="thin">
        <color rgb="FFFFDDE8"/>
      </bottom>
      <diagonal/>
    </border>
    <border>
      <left/>
      <right/>
      <top style="thin">
        <color rgb="FFFFC1D6"/>
      </top>
      <bottom style="thin">
        <color rgb="FFFFDDE8"/>
      </bottom>
      <diagonal/>
    </border>
    <border>
      <left style="thin">
        <color rgb="FFFFDDE8"/>
      </left>
      <right style="thin">
        <color rgb="FFFFDDE8"/>
      </right>
      <top/>
      <bottom style="thin">
        <color rgb="FFFFDDE8"/>
      </bottom>
      <diagonal/>
    </border>
    <border>
      <left/>
      <right/>
      <top/>
      <bottom style="thin">
        <color rgb="FFFFDDE8"/>
      </bottom>
      <diagonal/>
    </border>
    <border>
      <left style="thin">
        <color rgb="FFFFDDE8"/>
      </left>
      <right style="thin">
        <color rgb="FFFFDDE8"/>
      </right>
      <top style="thin">
        <color rgb="FFFFC1D6"/>
      </top>
      <bottom style="thin">
        <color rgb="FFFFDDE8"/>
      </bottom>
      <diagonal/>
    </border>
    <border>
      <left style="thin">
        <color theme="3" tint="0.799981688894314"/>
      </left>
      <right style="thin">
        <color rgb="FFFFDDE8"/>
      </right>
      <top/>
      <bottom/>
      <diagonal/>
    </border>
    <border>
      <left/>
      <right style="thin">
        <color rgb="FFFFDDE8"/>
      </right>
      <top/>
      <bottom style="thin">
        <color rgb="FFFFB9CF"/>
      </bottom>
      <diagonal/>
    </border>
    <border>
      <left style="thin">
        <color rgb="FFFFDDE8"/>
      </left>
      <right/>
      <top/>
      <bottom style="thin">
        <color rgb="FFFFDDE8"/>
      </bottom>
      <diagonal/>
    </border>
    <border>
      <left style="thin">
        <color rgb="FFFFDDE8"/>
      </left>
      <right style="thin">
        <color rgb="FFFFDDE8"/>
      </right>
      <top style="thin">
        <color rgb="FFFFDDE8"/>
      </top>
      <bottom style="thin">
        <color rgb="FFFFDDE8"/>
      </bottom>
      <diagonal/>
    </border>
    <border>
      <left style="thin">
        <color rgb="FFFFDDE8"/>
      </left>
      <right/>
      <top/>
      <bottom/>
      <diagonal/>
    </border>
    <border>
      <left style="thin">
        <color rgb="FFFFDDE8"/>
      </left>
      <right style="thin">
        <color rgb="FFFFDDE8"/>
      </right>
      <top/>
      <bottom/>
      <diagonal/>
    </border>
    <border>
      <left/>
      <right/>
      <top style="thin">
        <color rgb="FFFFDDE8"/>
      </top>
      <bottom/>
      <diagonal/>
    </border>
    <border>
      <left/>
      <right/>
      <top style="thin">
        <color rgb="FFFFDDE8"/>
      </top>
      <bottom style="thin">
        <color rgb="FFFFDDE8"/>
      </bottom>
      <diagonal/>
    </border>
    <border>
      <left/>
      <right style="thin">
        <color rgb="FFFFDDE8"/>
      </right>
      <top/>
      <bottom style="thin">
        <color rgb="FFFFDDE8"/>
      </bottom>
      <diagonal/>
    </border>
    <border>
      <left style="thin">
        <color theme="3" tint="0.799981688894314"/>
      </left>
      <right style="thin">
        <color rgb="FFFFDDE8"/>
      </right>
      <top style="thin">
        <color rgb="FFFFDDE8"/>
      </top>
      <bottom/>
      <diagonal/>
    </border>
    <border>
      <left/>
      <right style="thin">
        <color rgb="FFFFDDE8"/>
      </right>
      <top style="thin">
        <color rgb="FFFFDDE8"/>
      </top>
      <bottom/>
      <diagonal/>
    </border>
    <border>
      <left style="thin">
        <color rgb="FFFFDDE8"/>
      </left>
      <right style="thin">
        <color rgb="FFFFDDE8"/>
      </right>
      <top style="thin">
        <color rgb="FFFFDDE8"/>
      </top>
      <bottom/>
      <diagonal/>
    </border>
    <border>
      <left style="thin">
        <color theme="3" tint="0.799981688894314"/>
      </left>
      <right/>
      <top style="thin">
        <color rgb="FFFFDDE8"/>
      </top>
      <bottom style="thin">
        <color rgb="FFFFDDE8"/>
      </bottom>
      <diagonal/>
    </border>
    <border>
      <left style="thin">
        <color rgb="FFFFDDE8"/>
      </left>
      <right/>
      <top style="thin">
        <color rgb="FFFFDDE8"/>
      </top>
      <bottom/>
      <diagonal/>
    </border>
    <border>
      <left/>
      <right style="thin">
        <color rgb="FFFFDDE8"/>
      </right>
      <top style="thin">
        <color rgb="FFFFDDE8"/>
      </top>
      <bottom style="thin">
        <color rgb="FFFFDDE8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5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0" fillId="27" borderId="122" applyNumberFormat="0" applyAlignment="0" applyProtection="0">
      <alignment vertical="center"/>
    </xf>
    <xf numFmtId="0" fontId="66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63" fillId="0" borderId="0">
      <alignment vertical="center"/>
    </xf>
    <xf numFmtId="0" fontId="66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/>
    <xf numFmtId="0" fontId="69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22" borderId="1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1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126" applyNumberFormat="0" applyFill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128" applyNumberFormat="0" applyFill="0" applyAlignment="0" applyProtection="0">
      <alignment vertical="center"/>
    </xf>
    <xf numFmtId="0" fontId="0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71" fillId="29" borderId="123" applyNumberFormat="0" applyAlignment="0" applyProtection="0">
      <alignment vertical="center"/>
    </xf>
    <xf numFmtId="0" fontId="0" fillId="0" borderId="0">
      <alignment vertical="center"/>
    </xf>
    <xf numFmtId="0" fontId="73" fillId="29" borderId="122" applyNumberForma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4" fillId="35" borderId="125" applyNumberFormat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66" fillId="0" borderId="0"/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121" applyNumberFormat="0" applyFill="0" applyAlignment="0" applyProtection="0">
      <alignment vertical="center"/>
    </xf>
    <xf numFmtId="0" fontId="1" fillId="0" borderId="127" applyNumberFormat="0" applyFill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6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69" fillId="31" borderId="0" applyNumberFormat="0" applyBorder="0" applyAlignment="0" applyProtection="0">
      <alignment vertical="center"/>
    </xf>
    <xf numFmtId="0" fontId="66" fillId="0" borderId="0"/>
    <xf numFmtId="0" fontId="69" fillId="44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66" fillId="0" borderId="0"/>
    <xf numFmtId="0" fontId="69" fillId="4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5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66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0" fillId="36" borderId="0" applyNumberFormat="0" applyBorder="0" applyAlignment="0" applyProtection="0">
      <alignment vertical="center"/>
    </xf>
    <xf numFmtId="0" fontId="66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/>
    <xf numFmtId="0" fontId="0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ont="0" applyFill="0" applyBorder="0" applyAlignment="0" applyProtection="0">
      <alignment vertical="center"/>
    </xf>
    <xf numFmtId="0" fontId="66" fillId="0" borderId="0"/>
    <xf numFmtId="0" fontId="83" fillId="0" borderId="0"/>
    <xf numFmtId="0" fontId="66" fillId="0" borderId="0"/>
    <xf numFmtId="0" fontId="63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9" fontId="0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/>
    <xf numFmtId="9" fontId="0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6" fillId="0" borderId="0"/>
    <xf numFmtId="9" fontId="6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6" fillId="0" borderId="0"/>
    <xf numFmtId="0" fontId="6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2" fillId="0" borderId="0" applyNumberFormat="0" applyFont="0" applyBorder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66" fillId="0" borderId="0"/>
    <xf numFmtId="0" fontId="82" fillId="0" borderId="0" applyNumberFormat="0" applyFon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0" fillId="0" borderId="0">
      <alignment vertical="center"/>
    </xf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2" borderId="120" applyNumberFormat="0" applyFont="0" applyAlignment="0" applyProtection="0">
      <alignment vertical="center"/>
    </xf>
    <xf numFmtId="0" fontId="0" fillId="22" borderId="120" applyNumberFormat="0" applyFont="0" applyAlignment="0" applyProtection="0">
      <alignment vertical="center"/>
    </xf>
    <xf numFmtId="0" fontId="0" fillId="22" borderId="120" applyNumberFormat="0" applyFont="0" applyAlignment="0" applyProtection="0">
      <alignment vertical="center"/>
    </xf>
  </cellStyleXfs>
  <cellXfs count="313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110" applyFont="1">
      <alignment vertical="center"/>
    </xf>
    <xf numFmtId="0" fontId="5" fillId="0" borderId="0" xfId="110" applyFont="1" applyFill="1">
      <alignment vertical="center"/>
    </xf>
    <xf numFmtId="0" fontId="4" fillId="0" borderId="0" xfId="110" applyFont="1" applyFill="1">
      <alignment vertical="center"/>
    </xf>
    <xf numFmtId="0" fontId="6" fillId="0" borderId="0" xfId="110" applyFont="1">
      <alignment vertical="center"/>
    </xf>
    <xf numFmtId="0" fontId="4" fillId="0" borderId="0" xfId="110" applyFont="1" applyBorder="1">
      <alignment vertical="center"/>
    </xf>
    <xf numFmtId="0" fontId="7" fillId="0" borderId="0" xfId="110" applyFont="1" applyBorder="1">
      <alignment vertical="center"/>
    </xf>
    <xf numFmtId="0" fontId="4" fillId="3" borderId="0" xfId="110" applyFont="1" applyFill="1" applyBorder="1">
      <alignment vertical="center"/>
    </xf>
    <xf numFmtId="0" fontId="8" fillId="3" borderId="0" xfId="282" applyFont="1" applyFill="1" applyBorder="1" applyAlignment="1">
      <alignment horizontal="center" vertical="center"/>
    </xf>
    <xf numFmtId="0" fontId="9" fillId="3" borderId="0" xfId="287" applyFont="1" applyFill="1" applyBorder="1" applyAlignment="1">
      <alignment horizontal="right" vertical="center"/>
    </xf>
    <xf numFmtId="0" fontId="10" fillId="3" borderId="0" xfId="282" applyFont="1" applyFill="1" applyBorder="1" applyAlignment="1">
      <alignment horizontal="left" vertical="center"/>
    </xf>
    <xf numFmtId="0" fontId="11" fillId="3" borderId="0" xfId="287" applyFont="1" applyFill="1" applyBorder="1" applyAlignment="1">
      <alignment horizontal="right" vertical="center"/>
    </xf>
    <xf numFmtId="0" fontId="12" fillId="4" borderId="0" xfId="110" applyFont="1" applyFill="1" applyBorder="1" applyAlignment="1">
      <alignment horizontal="left" vertical="center"/>
    </xf>
    <xf numFmtId="0" fontId="7" fillId="4" borderId="0" xfId="110" applyFont="1" applyFill="1">
      <alignment vertical="center"/>
    </xf>
    <xf numFmtId="0" fontId="13" fillId="5" borderId="0" xfId="483" applyFont="1" applyFill="1" applyBorder="1" applyAlignment="1">
      <alignment vertical="center"/>
    </xf>
    <xf numFmtId="0" fontId="14" fillId="5" borderId="0" xfId="483" applyFont="1" applyFill="1" applyBorder="1" applyAlignment="1">
      <alignment vertical="center"/>
    </xf>
    <xf numFmtId="0" fontId="15" fillId="5" borderId="3" xfId="483" applyFont="1" applyFill="1" applyBorder="1" applyAlignment="1">
      <alignment vertical="center"/>
    </xf>
    <xf numFmtId="0" fontId="16" fillId="6" borderId="4" xfId="483" applyFont="1" applyFill="1" applyBorder="1" applyAlignment="1">
      <alignment horizontal="center" vertical="center" wrapText="1"/>
    </xf>
    <xf numFmtId="9" fontId="16" fillId="6" borderId="5" xfId="2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77" fontId="17" fillId="0" borderId="4" xfId="510" applyNumberFormat="1" applyFont="1" applyFill="1" applyBorder="1" applyAlignment="1">
      <alignment horizontal="center" vertical="center" wrapText="1"/>
    </xf>
    <xf numFmtId="176" fontId="14" fillId="7" borderId="7" xfId="11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77" fontId="14" fillId="0" borderId="5" xfId="510" applyNumberFormat="1" applyFont="1" applyFill="1" applyBorder="1" applyAlignment="1">
      <alignment horizontal="center" vertical="center" wrapText="1"/>
    </xf>
    <xf numFmtId="177" fontId="14" fillId="0" borderId="12" xfId="510" applyNumberFormat="1" applyFont="1" applyFill="1" applyBorder="1" applyAlignment="1">
      <alignment horizontal="center" vertical="center" wrapText="1"/>
    </xf>
    <xf numFmtId="177" fontId="14" fillId="0" borderId="13" xfId="510" applyNumberFormat="1" applyFont="1" applyFill="1" applyBorder="1" applyAlignment="1">
      <alignment horizontal="center" vertical="center" wrapText="1"/>
    </xf>
    <xf numFmtId="0" fontId="18" fillId="4" borderId="0" xfId="510" applyFont="1" applyFill="1" applyBorder="1" applyAlignment="1">
      <alignment horizontal="left" vertical="center" wrapText="1"/>
    </xf>
    <xf numFmtId="0" fontId="19" fillId="4" borderId="0" xfId="110" applyFont="1" applyFill="1" applyBorder="1" applyAlignment="1">
      <alignment horizontal="center" vertical="center"/>
    </xf>
    <xf numFmtId="0" fontId="7" fillId="4" borderId="0" xfId="510" applyFont="1" applyFill="1" applyBorder="1" applyAlignment="1">
      <alignment horizontal="center" vertical="center" wrapText="1"/>
    </xf>
    <xf numFmtId="0" fontId="19" fillId="4" borderId="0" xfId="510" applyFont="1" applyFill="1" applyBorder="1" applyAlignment="1">
      <alignment vertical="center"/>
    </xf>
    <xf numFmtId="0" fontId="20" fillId="4" borderId="0" xfId="110" applyFont="1" applyFill="1">
      <alignment vertical="center"/>
    </xf>
    <xf numFmtId="0" fontId="21" fillId="0" borderId="0" xfId="110" applyFont="1" applyFill="1">
      <alignment vertical="center"/>
    </xf>
    <xf numFmtId="0" fontId="22" fillId="0" borderId="0" xfId="110" applyFont="1" applyFill="1">
      <alignment vertical="center"/>
    </xf>
    <xf numFmtId="0" fontId="23" fillId="0" borderId="0" xfId="110" applyFont="1" applyFill="1">
      <alignment vertical="center"/>
    </xf>
    <xf numFmtId="0" fontId="23" fillId="4" borderId="0" xfId="110" applyFont="1" applyFill="1">
      <alignment vertical="center"/>
    </xf>
    <xf numFmtId="0" fontId="22" fillId="4" borderId="0" xfId="110" applyFont="1" applyFill="1">
      <alignment vertical="center"/>
    </xf>
    <xf numFmtId="0" fontId="22" fillId="8" borderId="0" xfId="510" applyFont="1" applyFill="1" applyBorder="1" applyAlignment="1">
      <alignment vertical="center" wrapText="1"/>
    </xf>
    <xf numFmtId="0" fontId="24" fillId="8" borderId="0" xfId="282" applyFont="1" applyFill="1">
      <alignment vertical="center"/>
    </xf>
    <xf numFmtId="0" fontId="22" fillId="8" borderId="0" xfId="510" applyFont="1" applyFill="1" applyBorder="1" applyAlignment="1">
      <alignment horizontal="left" vertical="center" wrapText="1"/>
    </xf>
    <xf numFmtId="0" fontId="25" fillId="8" borderId="0" xfId="282" applyFont="1" applyFill="1">
      <alignment vertical="center"/>
    </xf>
    <xf numFmtId="0" fontId="25" fillId="8" borderId="0" xfId="282" applyFont="1" applyFill="1" applyAlignment="1">
      <alignment horizontal="left" vertical="center"/>
    </xf>
    <xf numFmtId="0" fontId="26" fillId="0" borderId="0" xfId="510" applyFont="1" applyFill="1" applyBorder="1" applyAlignment="1">
      <alignment horizontal="left" vertical="center" wrapText="1"/>
    </xf>
    <xf numFmtId="0" fontId="27" fillId="4" borderId="0" xfId="510" applyFont="1" applyFill="1" applyBorder="1" applyAlignment="1">
      <alignment horizontal="left" vertical="center" wrapText="1"/>
    </xf>
    <xf numFmtId="0" fontId="27" fillId="9" borderId="0" xfId="483" applyFont="1" applyFill="1" applyBorder="1" applyAlignment="1">
      <alignment vertical="center"/>
    </xf>
    <xf numFmtId="0" fontId="28" fillId="9" borderId="0" xfId="483" applyFont="1" applyFill="1" applyBorder="1" applyAlignment="1">
      <alignment vertical="center"/>
    </xf>
    <xf numFmtId="0" fontId="15" fillId="9" borderId="0" xfId="483" applyFont="1" applyFill="1" applyBorder="1" applyAlignment="1">
      <alignment vertical="center"/>
    </xf>
    <xf numFmtId="0" fontId="21" fillId="4" borderId="0" xfId="110" applyFont="1" applyFill="1">
      <alignment vertical="center"/>
    </xf>
    <xf numFmtId="0" fontId="16" fillId="10" borderId="14" xfId="483" applyFont="1" applyFill="1" applyBorder="1" applyAlignment="1">
      <alignment horizontal="center" vertical="center" wrapText="1"/>
    </xf>
    <xf numFmtId="9" fontId="16" fillId="10" borderId="15" xfId="150" applyFont="1" applyFill="1" applyBorder="1" applyAlignment="1">
      <alignment horizontal="center" vertical="center" wrapText="1"/>
    </xf>
    <xf numFmtId="0" fontId="28" fillId="0" borderId="15" xfId="510" applyFont="1" applyFill="1" applyBorder="1" applyAlignment="1">
      <alignment horizontal="center" vertical="center" wrapText="1"/>
    </xf>
    <xf numFmtId="0" fontId="29" fillId="0" borderId="14" xfId="510" applyFont="1" applyFill="1" applyBorder="1" applyAlignment="1">
      <alignment horizontal="center" vertical="center" wrapText="1"/>
    </xf>
    <xf numFmtId="0" fontId="29" fillId="0" borderId="14" xfId="348" applyFont="1" applyFill="1" applyBorder="1" applyAlignment="1">
      <alignment horizontal="center" vertical="center"/>
    </xf>
    <xf numFmtId="0" fontId="30" fillId="0" borderId="14" xfId="348" applyFont="1" applyFill="1" applyBorder="1" applyAlignment="1">
      <alignment horizontal="center" vertical="center"/>
    </xf>
    <xf numFmtId="176" fontId="31" fillId="11" borderId="16" xfId="110" applyNumberFormat="1" applyFont="1" applyFill="1" applyBorder="1" applyAlignment="1">
      <alignment horizontal="center" vertical="center"/>
    </xf>
    <xf numFmtId="0" fontId="28" fillId="0" borderId="17" xfId="510" applyFont="1" applyFill="1" applyBorder="1" applyAlignment="1">
      <alignment horizontal="center" vertical="center" wrapText="1"/>
    </xf>
    <xf numFmtId="0" fontId="28" fillId="0" borderId="18" xfId="510" applyFont="1" applyFill="1" applyBorder="1" applyAlignment="1">
      <alignment horizontal="center" vertical="center" wrapText="1"/>
    </xf>
    <xf numFmtId="0" fontId="28" fillId="12" borderId="19" xfId="510" applyFont="1" applyFill="1" applyBorder="1" applyAlignment="1">
      <alignment horizontal="center" vertical="center" wrapText="1"/>
    </xf>
    <xf numFmtId="0" fontId="32" fillId="12" borderId="19" xfId="510" applyFont="1" applyFill="1" applyBorder="1" applyAlignment="1">
      <alignment horizontal="center" vertical="center" wrapText="1"/>
    </xf>
    <xf numFmtId="0" fontId="32" fillId="12" borderId="20" xfId="510" applyFont="1" applyFill="1" applyBorder="1" applyAlignment="1">
      <alignment horizontal="center" vertical="center" wrapText="1"/>
    </xf>
    <xf numFmtId="0" fontId="32" fillId="12" borderId="21" xfId="510" applyFont="1" applyFill="1" applyBorder="1" applyAlignment="1">
      <alignment horizontal="center" vertical="center" wrapText="1"/>
    </xf>
    <xf numFmtId="179" fontId="31" fillId="11" borderId="16" xfId="110" applyNumberFormat="1" applyFont="1" applyFill="1" applyBorder="1" applyAlignment="1">
      <alignment horizontal="center" vertical="center"/>
    </xf>
    <xf numFmtId="0" fontId="28" fillId="0" borderId="14" xfId="510" applyFont="1" applyFill="1" applyBorder="1" applyAlignment="1">
      <alignment horizontal="center" vertical="center" wrapText="1"/>
    </xf>
    <xf numFmtId="0" fontId="29" fillId="0" borderId="22" xfId="510" applyFont="1" applyFill="1" applyBorder="1" applyAlignment="1">
      <alignment horizontal="center" vertical="center" wrapText="1"/>
    </xf>
    <xf numFmtId="0" fontId="29" fillId="0" borderId="23" xfId="510" applyFont="1" applyFill="1" applyBorder="1" applyAlignment="1">
      <alignment horizontal="center" vertical="center" wrapText="1"/>
    </xf>
    <xf numFmtId="0" fontId="33" fillId="0" borderId="14" xfId="510" applyFont="1" applyFill="1" applyBorder="1" applyAlignment="1">
      <alignment horizontal="center" vertical="center" wrapText="1"/>
    </xf>
    <xf numFmtId="180" fontId="28" fillId="0" borderId="14" xfId="510" applyNumberFormat="1" applyFont="1" applyFill="1" applyBorder="1" applyAlignment="1">
      <alignment horizontal="center" vertical="center" wrapText="1"/>
    </xf>
    <xf numFmtId="180" fontId="29" fillId="0" borderId="14" xfId="510" applyNumberFormat="1" applyFont="1" applyFill="1" applyBorder="1" applyAlignment="1">
      <alignment horizontal="center" vertical="center" wrapText="1"/>
    </xf>
    <xf numFmtId="180" fontId="29" fillId="0" borderId="22" xfId="510" applyNumberFormat="1" applyFont="1" applyFill="1" applyBorder="1" applyAlignment="1">
      <alignment horizontal="center" vertical="center" wrapText="1"/>
    </xf>
    <xf numFmtId="180" fontId="29" fillId="0" borderId="23" xfId="510" applyNumberFormat="1" applyFont="1" applyFill="1" applyBorder="1" applyAlignment="1">
      <alignment horizontal="center" vertical="center" wrapText="1"/>
    </xf>
    <xf numFmtId="0" fontId="32" fillId="12" borderId="20" xfId="110" applyFont="1" applyFill="1" applyBorder="1" applyAlignment="1">
      <alignment horizontal="center" vertical="center" wrapText="1"/>
    </xf>
    <xf numFmtId="0" fontId="32" fillId="12" borderId="21" xfId="110" applyFont="1" applyFill="1" applyBorder="1" applyAlignment="1">
      <alignment horizontal="center" vertical="center" wrapText="1"/>
    </xf>
    <xf numFmtId="0" fontId="34" fillId="12" borderId="24" xfId="510" applyFont="1" applyFill="1" applyBorder="1" applyAlignment="1">
      <alignment horizontal="center" vertical="center" wrapText="1"/>
    </xf>
    <xf numFmtId="0" fontId="34" fillId="12" borderId="25" xfId="510" applyFont="1" applyFill="1" applyBorder="1" applyAlignment="1">
      <alignment horizontal="center" vertical="center" wrapText="1"/>
    </xf>
    <xf numFmtId="0" fontId="34" fillId="12" borderId="26" xfId="510" applyFont="1" applyFill="1" applyBorder="1" applyAlignment="1">
      <alignment horizontal="center" vertical="center" wrapText="1"/>
    </xf>
    <xf numFmtId="0" fontId="19" fillId="4" borderId="0" xfId="510" applyFont="1" applyFill="1" applyBorder="1" applyAlignment="1">
      <alignment horizontal="left" vertical="center" wrapText="1"/>
    </xf>
    <xf numFmtId="9" fontId="16" fillId="10" borderId="0" xfId="150" applyFont="1" applyFill="1" applyAlignment="1">
      <alignment horizontal="center" vertical="center" wrapText="1"/>
    </xf>
    <xf numFmtId="0" fontId="29" fillId="0" borderId="15" xfId="348" applyFont="1" applyFill="1" applyBorder="1" applyAlignment="1">
      <alignment horizontal="center" vertical="center"/>
    </xf>
    <xf numFmtId="0" fontId="29" fillId="0" borderId="18" xfId="348" applyFont="1" applyFill="1" applyBorder="1" applyAlignment="1">
      <alignment horizontal="center" vertical="center"/>
    </xf>
    <xf numFmtId="0" fontId="22" fillId="4" borderId="27" xfId="110" applyFont="1" applyFill="1" applyBorder="1">
      <alignment vertical="center"/>
    </xf>
    <xf numFmtId="0" fontId="16" fillId="10" borderId="15" xfId="483" applyFont="1" applyFill="1" applyBorder="1" applyAlignment="1">
      <alignment horizontal="center" vertical="center" wrapText="1"/>
    </xf>
    <xf numFmtId="9" fontId="16" fillId="10" borderId="28" xfId="150" applyFont="1" applyFill="1" applyBorder="1" applyAlignment="1">
      <alignment horizontal="center" vertical="center" wrapText="1"/>
    </xf>
    <xf numFmtId="0" fontId="28" fillId="12" borderId="24" xfId="510" applyFont="1" applyFill="1" applyBorder="1" applyAlignment="1">
      <alignment horizontal="center" vertical="center" wrapText="1"/>
    </xf>
    <xf numFmtId="176" fontId="31" fillId="11" borderId="29" xfId="110" applyNumberFormat="1" applyFont="1" applyFill="1" applyBorder="1" applyAlignment="1">
      <alignment horizontal="center" vertical="center"/>
    </xf>
    <xf numFmtId="0" fontId="28" fillId="12" borderId="26" xfId="510" applyFont="1" applyFill="1" applyBorder="1" applyAlignment="1">
      <alignment horizontal="center" vertical="center" wrapText="1"/>
    </xf>
    <xf numFmtId="0" fontId="29" fillId="0" borderId="23" xfId="348" applyFont="1" applyFill="1" applyBorder="1" applyAlignment="1">
      <alignment horizontal="center" vertical="center"/>
    </xf>
    <xf numFmtId="176" fontId="31" fillId="11" borderId="30" xfId="110" applyNumberFormat="1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28" fillId="12" borderId="25" xfId="510" applyFont="1" applyFill="1" applyBorder="1" applyAlignment="1">
      <alignment horizontal="center" vertical="center" wrapText="1"/>
    </xf>
    <xf numFmtId="176" fontId="31" fillId="11" borderId="32" xfId="110" applyNumberFormat="1" applyFont="1" applyFill="1" applyBorder="1" applyAlignment="1">
      <alignment horizontal="center" vertical="center"/>
    </xf>
    <xf numFmtId="176" fontId="31" fillId="11" borderId="33" xfId="110" applyNumberFormat="1" applyFont="1" applyFill="1" applyBorder="1" applyAlignment="1">
      <alignment horizontal="center" vertical="center"/>
    </xf>
    <xf numFmtId="0" fontId="16" fillId="10" borderId="34" xfId="483" applyFont="1" applyFill="1" applyBorder="1" applyAlignment="1">
      <alignment horizontal="center" vertical="center" wrapText="1"/>
    </xf>
    <xf numFmtId="0" fontId="16" fillId="10" borderId="22" xfId="483" applyFont="1" applyFill="1" applyBorder="1" applyAlignment="1">
      <alignment horizontal="center" vertical="center" wrapText="1"/>
    </xf>
    <xf numFmtId="0" fontId="16" fillId="10" borderId="23" xfId="483" applyFont="1" applyFill="1" applyBorder="1" applyAlignment="1">
      <alignment horizontal="center" vertical="center" wrapText="1"/>
    </xf>
    <xf numFmtId="0" fontId="28" fillId="12" borderId="8" xfId="510" applyFont="1" applyFill="1" applyBorder="1" applyAlignment="1">
      <alignment horizontal="center" vertical="center" wrapText="1"/>
    </xf>
    <xf numFmtId="0" fontId="29" fillId="0" borderId="35" xfId="348" applyFont="1" applyFill="1" applyBorder="1" applyAlignment="1">
      <alignment horizontal="center" vertical="center" wrapText="1"/>
    </xf>
    <xf numFmtId="0" fontId="29" fillId="0" borderId="36" xfId="348" applyFont="1" applyFill="1" applyBorder="1" applyAlignment="1">
      <alignment horizontal="center" vertical="center"/>
    </xf>
    <xf numFmtId="0" fontId="28" fillId="12" borderId="37" xfId="510" applyFont="1" applyFill="1" applyBorder="1" applyAlignment="1">
      <alignment horizontal="center" vertical="center" wrapText="1"/>
    </xf>
    <xf numFmtId="0" fontId="29" fillId="0" borderId="20" xfId="348" applyFont="1" applyFill="1" applyBorder="1" applyAlignment="1">
      <alignment horizontal="center" vertical="center"/>
    </xf>
    <xf numFmtId="0" fontId="29" fillId="0" borderId="38" xfId="348" applyFont="1" applyFill="1" applyBorder="1" applyAlignment="1">
      <alignment horizontal="center" vertical="center"/>
    </xf>
    <xf numFmtId="0" fontId="29" fillId="0" borderId="39" xfId="348" applyFont="1" applyFill="1" applyBorder="1" applyAlignment="1">
      <alignment horizontal="center" vertical="center"/>
    </xf>
    <xf numFmtId="0" fontId="29" fillId="0" borderId="40" xfId="348" applyFont="1" applyFill="1" applyBorder="1" applyAlignment="1">
      <alignment horizontal="center" vertical="center"/>
    </xf>
    <xf numFmtId="0" fontId="30" fillId="0" borderId="34" xfId="348" applyFont="1" applyFill="1" applyBorder="1" applyAlignment="1">
      <alignment horizontal="center" vertical="center"/>
    </xf>
    <xf numFmtId="176" fontId="31" fillId="11" borderId="41" xfId="110" applyNumberFormat="1" applyFont="1" applyFill="1" applyBorder="1" applyAlignment="1">
      <alignment horizontal="center" vertical="center"/>
    </xf>
    <xf numFmtId="176" fontId="31" fillId="11" borderId="42" xfId="110" applyNumberFormat="1" applyFont="1" applyFill="1" applyBorder="1" applyAlignment="1">
      <alignment horizontal="center" vertical="center"/>
    </xf>
    <xf numFmtId="0" fontId="28" fillId="12" borderId="43" xfId="510" applyFont="1" applyFill="1" applyBorder="1" applyAlignment="1">
      <alignment horizontal="center" vertical="center" wrapText="1"/>
    </xf>
    <xf numFmtId="0" fontId="29" fillId="0" borderId="44" xfId="348" applyFont="1" applyFill="1" applyBorder="1" applyAlignment="1">
      <alignment horizontal="center" vertical="center"/>
    </xf>
    <xf numFmtId="0" fontId="29" fillId="0" borderId="45" xfId="348" applyFont="1" applyFill="1" applyBorder="1" applyAlignment="1">
      <alignment horizontal="center" vertical="center"/>
    </xf>
    <xf numFmtId="0" fontId="30" fillId="0" borderId="46" xfId="348" applyFont="1" applyFill="1" applyBorder="1" applyAlignment="1">
      <alignment horizontal="center" vertical="center"/>
    </xf>
    <xf numFmtId="0" fontId="28" fillId="12" borderId="47" xfId="510" applyFont="1" applyFill="1" applyBorder="1" applyAlignment="1">
      <alignment horizontal="center" vertical="center" wrapText="1"/>
    </xf>
    <xf numFmtId="0" fontId="29" fillId="0" borderId="48" xfId="348" applyFont="1" applyFill="1" applyBorder="1" applyAlignment="1">
      <alignment horizontal="center" vertical="center" wrapText="1"/>
    </xf>
    <xf numFmtId="0" fontId="29" fillId="0" borderId="49" xfId="348" applyFont="1" applyFill="1" applyBorder="1" applyAlignment="1">
      <alignment horizontal="center" vertical="center"/>
    </xf>
    <xf numFmtId="0" fontId="4" fillId="4" borderId="27" xfId="110" applyFont="1" applyFill="1" applyBorder="1" applyAlignment="1">
      <alignment vertical="center" wrapText="1"/>
    </xf>
    <xf numFmtId="0" fontId="4" fillId="4" borderId="0" xfId="110" applyFont="1" applyFill="1" applyAlignment="1">
      <alignment vertical="center" wrapText="1"/>
    </xf>
    <xf numFmtId="0" fontId="35" fillId="4" borderId="0" xfId="214" applyFont="1" applyFill="1" applyAlignment="1">
      <alignment vertical="center"/>
    </xf>
    <xf numFmtId="0" fontId="35" fillId="4" borderId="0" xfId="214" applyFont="1" applyFill="1">
      <alignment vertical="center"/>
    </xf>
    <xf numFmtId="0" fontId="11" fillId="4" borderId="0" xfId="214" applyFont="1" applyFill="1">
      <alignment vertical="center"/>
    </xf>
    <xf numFmtId="0" fontId="35" fillId="4" borderId="0" xfId="214" applyFont="1" applyFill="1" applyAlignment="1">
      <alignment vertical="center" wrapText="1"/>
    </xf>
    <xf numFmtId="0" fontId="35" fillId="4" borderId="0" xfId="214" applyFont="1" applyFill="1" applyAlignment="1">
      <alignment horizontal="center" vertical="center"/>
    </xf>
    <xf numFmtId="0" fontId="35" fillId="13" borderId="0" xfId="214" applyFont="1" applyFill="1">
      <alignment vertical="center"/>
    </xf>
    <xf numFmtId="0" fontId="11" fillId="13" borderId="0" xfId="214" applyFont="1" applyFill="1">
      <alignment vertical="center"/>
    </xf>
    <xf numFmtId="0" fontId="11" fillId="13" borderId="0" xfId="214" applyFont="1" applyFill="1" applyAlignment="1">
      <alignment vertical="center" wrapText="1"/>
    </xf>
    <xf numFmtId="0" fontId="36" fillId="4" borderId="0" xfId="214" applyFont="1" applyFill="1">
      <alignment vertical="center"/>
    </xf>
    <xf numFmtId="0" fontId="37" fillId="4" borderId="0" xfId="214" applyFont="1" applyFill="1" applyAlignment="1">
      <alignment horizontal="right" vertical="center"/>
    </xf>
    <xf numFmtId="0" fontId="38" fillId="14" borderId="0" xfId="483" applyFont="1" applyFill="1" applyBorder="1" applyAlignment="1">
      <alignment vertical="center"/>
    </xf>
    <xf numFmtId="0" fontId="39" fillId="14" borderId="0" xfId="483" applyFont="1" applyFill="1" applyBorder="1" applyAlignment="1">
      <alignment horizontal="left" vertical="center"/>
    </xf>
    <xf numFmtId="0" fontId="39" fillId="14" borderId="0" xfId="483" applyFont="1" applyFill="1" applyBorder="1" applyAlignment="1">
      <alignment horizontal="left" vertical="center" wrapText="1"/>
    </xf>
    <xf numFmtId="0" fontId="40" fillId="13" borderId="50" xfId="483" applyFont="1" applyFill="1" applyBorder="1" applyAlignment="1">
      <alignment horizontal="center" vertical="center" wrapText="1"/>
    </xf>
    <xf numFmtId="0" fontId="40" fillId="13" borderId="51" xfId="483" applyFont="1" applyFill="1" applyBorder="1" applyAlignment="1">
      <alignment horizontal="center" vertical="center" wrapText="1"/>
    </xf>
    <xf numFmtId="0" fontId="40" fillId="13" borderId="52" xfId="483" applyFont="1" applyFill="1" applyBorder="1" applyAlignment="1">
      <alignment horizontal="center" vertical="center" wrapText="1"/>
    </xf>
    <xf numFmtId="0" fontId="16" fillId="13" borderId="52" xfId="483" applyFont="1" applyFill="1" applyBorder="1" applyAlignment="1">
      <alignment horizontal="center" vertical="center" wrapText="1"/>
    </xf>
    <xf numFmtId="0" fontId="40" fillId="13" borderId="53" xfId="483" applyFont="1" applyFill="1" applyBorder="1" applyAlignment="1">
      <alignment horizontal="center" vertical="center" wrapText="1"/>
    </xf>
    <xf numFmtId="0" fontId="40" fillId="13" borderId="0" xfId="483" applyFont="1" applyFill="1" applyBorder="1" applyAlignment="1">
      <alignment horizontal="center" vertical="center" wrapText="1"/>
    </xf>
    <xf numFmtId="0" fontId="41" fillId="0" borderId="54" xfId="110" applyFont="1" applyFill="1" applyBorder="1" applyAlignment="1">
      <alignment horizontal="center" vertical="center" wrapText="1"/>
    </xf>
    <xf numFmtId="0" fontId="29" fillId="4" borderId="51" xfId="110" applyFont="1" applyFill="1" applyBorder="1" applyAlignment="1">
      <alignment horizontal="center" vertical="center" wrapText="1"/>
    </xf>
    <xf numFmtId="181" fontId="29" fillId="4" borderId="52" xfId="510" applyNumberFormat="1" applyFont="1" applyFill="1" applyBorder="1" applyAlignment="1">
      <alignment horizontal="center" vertical="center" wrapText="1"/>
    </xf>
    <xf numFmtId="176" fontId="42" fillId="7" borderId="55" xfId="110" applyNumberFormat="1" applyFont="1" applyFill="1" applyBorder="1" applyAlignment="1">
      <alignment horizontal="center" vertical="center"/>
    </xf>
    <xf numFmtId="0" fontId="41" fillId="0" borderId="56" xfId="110" applyFont="1" applyFill="1" applyBorder="1" applyAlignment="1">
      <alignment horizontal="center" vertical="center" wrapText="1"/>
    </xf>
    <xf numFmtId="0" fontId="29" fillId="4" borderId="57" xfId="110" applyFont="1" applyFill="1" applyBorder="1" applyAlignment="1">
      <alignment horizontal="center" vertical="center" wrapText="1"/>
    </xf>
    <xf numFmtId="181" fontId="30" fillId="4" borderId="52" xfId="510" applyNumberFormat="1" applyFont="1" applyFill="1" applyBorder="1" applyAlignment="1">
      <alignment horizontal="center" vertical="center" wrapText="1"/>
    </xf>
    <xf numFmtId="0" fontId="41" fillId="0" borderId="58" xfId="110" applyFont="1" applyFill="1" applyBorder="1" applyAlignment="1">
      <alignment horizontal="center" vertical="center" wrapText="1"/>
    </xf>
    <xf numFmtId="181" fontId="29" fillId="4" borderId="51" xfId="510" applyNumberFormat="1" applyFont="1" applyFill="1" applyBorder="1" applyAlignment="1">
      <alignment horizontal="center" vertical="center" wrapText="1"/>
    </xf>
    <xf numFmtId="181" fontId="29" fillId="4" borderId="59" xfId="510" applyNumberFormat="1" applyFont="1" applyFill="1" applyBorder="1" applyAlignment="1">
      <alignment horizontal="center" vertical="center" wrapText="1"/>
    </xf>
    <xf numFmtId="181" fontId="29" fillId="4" borderId="57" xfId="510" applyNumberFormat="1" applyFont="1" applyFill="1" applyBorder="1" applyAlignment="1">
      <alignment horizontal="center" vertical="center" wrapText="1"/>
    </xf>
    <xf numFmtId="0" fontId="41" fillId="0" borderId="60" xfId="110" applyFont="1" applyFill="1" applyBorder="1" applyAlignment="1">
      <alignment horizontal="center" vertical="center" wrapText="1"/>
    </xf>
    <xf numFmtId="181" fontId="29" fillId="4" borderId="61" xfId="510" applyNumberFormat="1" applyFont="1" applyFill="1" applyBorder="1" applyAlignment="1">
      <alignment horizontal="center" vertical="center" wrapText="1"/>
    </xf>
    <xf numFmtId="181" fontId="29" fillId="4" borderId="62" xfId="510" applyNumberFormat="1" applyFont="1" applyFill="1" applyBorder="1" applyAlignment="1">
      <alignment horizontal="center" vertical="center" wrapText="1"/>
    </xf>
    <xf numFmtId="181" fontId="29" fillId="4" borderId="63" xfId="510" applyNumberFormat="1" applyFont="1" applyFill="1" applyBorder="1" applyAlignment="1">
      <alignment horizontal="center" vertical="center" wrapText="1"/>
    </xf>
    <xf numFmtId="181" fontId="29" fillId="4" borderId="64" xfId="510" applyNumberFormat="1" applyFont="1" applyFill="1" applyBorder="1" applyAlignment="1">
      <alignment horizontal="center" vertical="center" wrapText="1"/>
    </xf>
    <xf numFmtId="176" fontId="42" fillId="7" borderId="65" xfId="110" applyNumberFormat="1" applyFont="1" applyFill="1" applyBorder="1" applyAlignment="1">
      <alignment horizontal="center" vertical="center"/>
    </xf>
    <xf numFmtId="0" fontId="35" fillId="4" borderId="66" xfId="214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18" fillId="4" borderId="0" xfId="510" applyNumberFormat="1" applyFont="1" applyFill="1" applyBorder="1" applyAlignment="1">
      <alignment vertical="center" wrapText="1"/>
    </xf>
    <xf numFmtId="0" fontId="19" fillId="4" borderId="0" xfId="110" applyFont="1" applyFill="1" applyBorder="1" applyAlignment="1">
      <alignment vertical="center" wrapText="1"/>
    </xf>
    <xf numFmtId="181" fontId="19" fillId="4" borderId="0" xfId="510" applyNumberFormat="1" applyFont="1" applyFill="1" applyBorder="1" applyAlignment="1">
      <alignment vertical="center" wrapText="1"/>
    </xf>
    <xf numFmtId="181" fontId="18" fillId="4" borderId="0" xfId="110" applyNumberFormat="1" applyFont="1" applyFill="1" applyBorder="1" applyAlignment="1">
      <alignment vertical="center"/>
    </xf>
    <xf numFmtId="0" fontId="38" fillId="15" borderId="0" xfId="110" applyFont="1" applyFill="1" applyBorder="1" applyAlignment="1">
      <alignment horizontal="left" vertical="center"/>
    </xf>
    <xf numFmtId="0" fontId="43" fillId="15" borderId="0" xfId="110" applyFont="1" applyFill="1" applyBorder="1" applyAlignment="1">
      <alignment vertical="center"/>
    </xf>
    <xf numFmtId="0" fontId="3" fillId="15" borderId="0" xfId="110" applyFont="1" applyFill="1" applyBorder="1" applyAlignment="1">
      <alignment vertical="center"/>
    </xf>
    <xf numFmtId="0" fontId="30" fillId="15" borderId="0" xfId="110" applyFont="1" applyFill="1" applyBorder="1">
      <alignment vertical="center"/>
    </xf>
    <xf numFmtId="0" fontId="30" fillId="15" borderId="0" xfId="110" applyFont="1" applyFill="1" applyAlignment="1">
      <alignment horizontal="center" vertical="center"/>
    </xf>
    <xf numFmtId="0" fontId="44" fillId="15" borderId="0" xfId="110" applyFont="1" applyFill="1" applyBorder="1">
      <alignment vertical="center"/>
    </xf>
    <xf numFmtId="0" fontId="44" fillId="15" borderId="0" xfId="110" applyFont="1" applyFill="1" applyBorder="1" applyAlignment="1">
      <alignment vertical="center" wrapText="1"/>
    </xf>
    <xf numFmtId="0" fontId="16" fillId="13" borderId="53" xfId="483" applyFont="1" applyFill="1" applyBorder="1" applyAlignment="1">
      <alignment horizontal="center" vertical="center" wrapText="1"/>
    </xf>
    <xf numFmtId="0" fontId="41" fillId="0" borderId="67" xfId="110" applyFont="1" applyFill="1" applyBorder="1" applyAlignment="1">
      <alignment horizontal="center" vertical="center" wrapText="1"/>
    </xf>
    <xf numFmtId="181" fontId="29" fillId="4" borderId="68" xfId="510" applyNumberFormat="1" applyFont="1" applyFill="1" applyBorder="1" applyAlignment="1">
      <alignment horizontal="center" vertical="center" wrapText="1"/>
    </xf>
    <xf numFmtId="176" fontId="42" fillId="7" borderId="69" xfId="110" applyNumberFormat="1" applyFont="1" applyFill="1" applyBorder="1" applyAlignment="1">
      <alignment horizontal="center" vertical="center"/>
    </xf>
    <xf numFmtId="176" fontId="42" fillId="7" borderId="55" xfId="110" applyNumberFormat="1" applyFont="1" applyFill="1" applyBorder="1" applyAlignment="1">
      <alignment horizontal="center" vertical="center" wrapText="1"/>
    </xf>
    <xf numFmtId="176" fontId="42" fillId="7" borderId="70" xfId="110" applyNumberFormat="1" applyFont="1" applyFill="1" applyBorder="1" applyAlignment="1">
      <alignment horizontal="center" vertical="center"/>
    </xf>
    <xf numFmtId="181" fontId="29" fillId="0" borderId="52" xfId="510" applyNumberFormat="1" applyFont="1" applyFill="1" applyBorder="1" applyAlignment="1">
      <alignment horizontal="center" vertical="center" wrapText="1"/>
    </xf>
    <xf numFmtId="181" fontId="30" fillId="0" borderId="52" xfId="510" applyNumberFormat="1" applyFont="1" applyFill="1" applyBorder="1" applyAlignment="1">
      <alignment horizontal="center" vertical="center" wrapText="1"/>
    </xf>
    <xf numFmtId="181" fontId="29" fillId="0" borderId="57" xfId="510" applyNumberFormat="1" applyFont="1" applyFill="1" applyBorder="1" applyAlignment="1">
      <alignment horizontal="center" vertical="center" wrapText="1"/>
    </xf>
    <xf numFmtId="176" fontId="29" fillId="4" borderId="52" xfId="510" applyNumberFormat="1" applyFont="1" applyFill="1" applyBorder="1" applyAlignment="1">
      <alignment horizontal="center" vertical="center" wrapText="1"/>
    </xf>
    <xf numFmtId="0" fontId="29" fillId="4" borderId="52" xfId="510" applyFont="1" applyFill="1" applyBorder="1" applyAlignment="1">
      <alignment horizontal="center" vertical="center" wrapText="1"/>
    </xf>
    <xf numFmtId="181" fontId="29" fillId="4" borderId="71" xfId="510" applyNumberFormat="1" applyFont="1" applyFill="1" applyBorder="1" applyAlignment="1">
      <alignment horizontal="center" vertical="center" wrapText="1"/>
    </xf>
    <xf numFmtId="0" fontId="41" fillId="0" borderId="72" xfId="110" applyFont="1" applyFill="1" applyBorder="1" applyAlignment="1">
      <alignment horizontal="center" vertical="center" wrapText="1"/>
    </xf>
    <xf numFmtId="181" fontId="29" fillId="4" borderId="73" xfId="510" applyNumberFormat="1" applyFont="1" applyFill="1" applyBorder="1" applyAlignment="1">
      <alignment horizontal="center" vertical="center" wrapText="1"/>
    </xf>
    <xf numFmtId="177" fontId="18" fillId="4" borderId="0" xfId="510" applyNumberFormat="1" applyFont="1" applyFill="1" applyBorder="1" applyAlignment="1">
      <alignment horizontal="left" vertical="center" wrapText="1"/>
    </xf>
    <xf numFmtId="0" fontId="19" fillId="4" borderId="0" xfId="510" applyFont="1" applyFill="1" applyAlignment="1">
      <alignment horizontal="left" vertical="center" wrapText="1"/>
    </xf>
    <xf numFmtId="0" fontId="7" fillId="4" borderId="0" xfId="510" applyFont="1" applyFill="1" applyBorder="1" applyAlignment="1">
      <alignment horizontal="left" vertical="center" wrapText="1"/>
    </xf>
    <xf numFmtId="0" fontId="41" fillId="0" borderId="74" xfId="110" applyFont="1" applyFill="1" applyBorder="1" applyAlignment="1">
      <alignment horizontal="center" vertical="center"/>
    </xf>
    <xf numFmtId="0" fontId="29" fillId="4" borderId="52" xfId="110" applyFont="1" applyFill="1" applyBorder="1" applyAlignment="1">
      <alignment horizontal="center" vertical="center" wrapText="1"/>
    </xf>
    <xf numFmtId="0" fontId="30" fillId="4" borderId="52" xfId="110" applyFont="1" applyFill="1" applyBorder="1" applyAlignment="1">
      <alignment horizontal="center" vertical="center" wrapText="1"/>
    </xf>
    <xf numFmtId="0" fontId="29" fillId="0" borderId="52" xfId="110" applyFont="1" applyFill="1" applyBorder="1" applyAlignment="1">
      <alignment horizontal="center" vertical="center" wrapText="1"/>
    </xf>
    <xf numFmtId="0" fontId="41" fillId="0" borderId="75" xfId="110" applyFont="1" applyFill="1" applyBorder="1" applyAlignment="1">
      <alignment horizontal="center" vertical="center"/>
    </xf>
    <xf numFmtId="181" fontId="19" fillId="4" borderId="0" xfId="510" applyNumberFormat="1" applyFont="1" applyFill="1" applyBorder="1" applyAlignment="1">
      <alignment horizontal="center" vertical="center" wrapText="1"/>
    </xf>
    <xf numFmtId="176" fontId="19" fillId="4" borderId="0" xfId="510" applyNumberFormat="1" applyFont="1" applyFill="1" applyBorder="1" applyAlignment="1">
      <alignment horizontal="center" vertical="center" wrapText="1"/>
    </xf>
    <xf numFmtId="0" fontId="19" fillId="4" borderId="0" xfId="110" applyFont="1" applyFill="1" applyBorder="1" applyAlignment="1">
      <alignment horizontal="center" vertical="center" wrapText="1"/>
    </xf>
    <xf numFmtId="9" fontId="7" fillId="4" borderId="0" xfId="110" applyNumberFormat="1" applyFont="1" applyFill="1" applyBorder="1" applyAlignment="1">
      <alignment horizontal="center" vertical="center"/>
    </xf>
    <xf numFmtId="0" fontId="41" fillId="0" borderId="76" xfId="110" applyFont="1" applyFill="1" applyBorder="1" applyAlignment="1">
      <alignment horizontal="center" vertical="center"/>
    </xf>
    <xf numFmtId="0" fontId="41" fillId="0" borderId="0" xfId="110" applyFont="1" applyFill="1" applyAlignment="1">
      <alignment horizontal="center" vertical="center"/>
    </xf>
    <xf numFmtId="0" fontId="41" fillId="0" borderId="77" xfId="110" applyFont="1" applyFill="1" applyBorder="1" applyAlignment="1">
      <alignment horizontal="center" vertical="center"/>
    </xf>
    <xf numFmtId="0" fontId="41" fillId="0" borderId="78" xfId="110" applyFont="1" applyFill="1" applyBorder="1" applyAlignment="1">
      <alignment horizontal="center" vertical="center"/>
    </xf>
    <xf numFmtId="177" fontId="19" fillId="4" borderId="0" xfId="510" applyNumberFormat="1" applyFont="1" applyFill="1" applyBorder="1" applyAlignment="1">
      <alignment vertical="center"/>
    </xf>
    <xf numFmtId="9" fontId="11" fillId="4" borderId="0" xfId="110" applyNumberFormat="1" applyFont="1" applyFill="1" applyBorder="1" applyAlignment="1">
      <alignment horizontal="center" vertical="center"/>
    </xf>
    <xf numFmtId="0" fontId="16" fillId="13" borderId="62" xfId="483" applyFont="1" applyFill="1" applyBorder="1" applyAlignment="1">
      <alignment horizontal="center" vertical="center" wrapText="1"/>
    </xf>
    <xf numFmtId="0" fontId="41" fillId="0" borderId="79" xfId="110" applyFont="1" applyFill="1" applyBorder="1" applyAlignment="1">
      <alignment horizontal="center" vertical="center"/>
    </xf>
    <xf numFmtId="181" fontId="29" fillId="4" borderId="80" xfId="510" applyNumberFormat="1" applyFont="1" applyFill="1" applyBorder="1" applyAlignment="1">
      <alignment horizontal="center" vertical="center" wrapText="1"/>
    </xf>
    <xf numFmtId="0" fontId="41" fillId="0" borderId="81" xfId="110" applyFont="1" applyFill="1" applyBorder="1" applyAlignment="1">
      <alignment horizontal="center" vertical="center"/>
    </xf>
    <xf numFmtId="0" fontId="35" fillId="4" borderId="0" xfId="214" applyFont="1" applyFill="1" applyBorder="1">
      <alignment vertical="center"/>
    </xf>
    <xf numFmtId="0" fontId="41" fillId="0" borderId="52" xfId="110" applyFont="1" applyFill="1" applyBorder="1" applyAlignment="1">
      <alignment horizontal="center" vertical="center" wrapText="1"/>
    </xf>
    <xf numFmtId="181" fontId="29" fillId="4" borderId="0" xfId="510" applyNumberFormat="1" applyFont="1" applyFill="1" applyBorder="1" applyAlignment="1">
      <alignment horizontal="left" vertical="center"/>
    </xf>
    <xf numFmtId="0" fontId="29" fillId="4" borderId="0" xfId="110" applyFont="1" applyFill="1" applyBorder="1" applyAlignment="1">
      <alignment horizontal="center" vertical="center" wrapText="1"/>
    </xf>
    <xf numFmtId="181" fontId="29" fillId="4" borderId="0" xfId="510" applyNumberFormat="1" applyFont="1" applyFill="1" applyBorder="1" applyAlignment="1">
      <alignment horizontal="center" vertical="center" wrapText="1"/>
    </xf>
    <xf numFmtId="0" fontId="41" fillId="0" borderId="82" xfId="110" applyFont="1" applyFill="1" applyBorder="1" applyAlignment="1">
      <alignment horizontal="center" vertical="center" wrapText="1"/>
    </xf>
    <xf numFmtId="181" fontId="29" fillId="0" borderId="53" xfId="510" applyNumberFormat="1" applyFont="1" applyFill="1" applyBorder="1" applyAlignment="1">
      <alignment horizontal="center" vertical="center" wrapText="1"/>
    </xf>
    <xf numFmtId="0" fontId="41" fillId="0" borderId="0" xfId="110" applyFont="1" applyFill="1" applyAlignment="1">
      <alignment horizontal="center" vertical="center" wrapText="1"/>
    </xf>
    <xf numFmtId="181" fontId="29" fillId="4" borderId="83" xfId="510" applyNumberFormat="1" applyFont="1" applyFill="1" applyBorder="1" applyAlignment="1">
      <alignment horizontal="center" vertical="center" wrapText="1"/>
    </xf>
    <xf numFmtId="176" fontId="42" fillId="0" borderId="0" xfId="110" applyNumberFormat="1" applyFont="1" applyFill="1" applyBorder="1" applyAlignment="1">
      <alignment horizontal="center" vertical="center"/>
    </xf>
    <xf numFmtId="0" fontId="41" fillId="0" borderId="78" xfId="110" applyFont="1" applyFill="1" applyBorder="1" applyAlignment="1">
      <alignment horizontal="center" vertical="center" wrapText="1"/>
    </xf>
    <xf numFmtId="0" fontId="41" fillId="0" borderId="74" xfId="110" applyFont="1" applyFill="1" applyBorder="1" applyAlignment="1">
      <alignment horizontal="center" vertical="center" wrapText="1"/>
    </xf>
    <xf numFmtId="0" fontId="41" fillId="0" borderId="84" xfId="110" applyFont="1" applyFill="1" applyBorder="1" applyAlignment="1">
      <alignment horizontal="center" vertical="center" wrapText="1"/>
    </xf>
    <xf numFmtId="0" fontId="29" fillId="0" borderId="85" xfId="110" applyFont="1" applyFill="1" applyBorder="1" applyAlignment="1">
      <alignment horizontal="center" vertical="center" wrapText="1"/>
    </xf>
    <xf numFmtId="0" fontId="41" fillId="0" borderId="81" xfId="110" applyFont="1" applyFill="1" applyBorder="1" applyAlignment="1">
      <alignment horizontal="center" vertical="center" wrapText="1"/>
    </xf>
    <xf numFmtId="0" fontId="41" fillId="0" borderId="83" xfId="110" applyFont="1" applyFill="1" applyBorder="1" applyAlignment="1">
      <alignment horizontal="center" vertical="center"/>
    </xf>
    <xf numFmtId="181" fontId="29" fillId="4" borderId="0" xfId="510" applyNumberFormat="1" applyFont="1" applyFill="1" applyAlignment="1">
      <alignment horizontal="center" vertical="center" wrapText="1"/>
    </xf>
    <xf numFmtId="0" fontId="41" fillId="0" borderId="86" xfId="110" applyFont="1" applyFill="1" applyBorder="1" applyAlignment="1">
      <alignment horizontal="center" vertical="center" wrapText="1"/>
    </xf>
    <xf numFmtId="0" fontId="16" fillId="13" borderId="87" xfId="483" applyFont="1" applyFill="1" applyBorder="1" applyAlignment="1">
      <alignment horizontal="center" vertical="center" wrapText="1"/>
    </xf>
    <xf numFmtId="0" fontId="16" fillId="13" borderId="51" xfId="483" applyFont="1" applyFill="1" applyBorder="1" applyAlignment="1">
      <alignment horizontal="center" vertical="center" wrapText="1"/>
    </xf>
    <xf numFmtId="0" fontId="35" fillId="4" borderId="0" xfId="287" applyFont="1" applyFill="1">
      <alignment vertical="center"/>
    </xf>
    <xf numFmtId="0" fontId="35" fillId="16" borderId="0" xfId="287" applyFont="1" applyFill="1">
      <alignment vertical="center"/>
    </xf>
    <xf numFmtId="0" fontId="10" fillId="4" borderId="0" xfId="287" applyFont="1" applyFill="1">
      <alignment vertical="center"/>
    </xf>
    <xf numFmtId="0" fontId="35" fillId="0" borderId="0" xfId="287" applyFont="1">
      <alignment vertical="center"/>
    </xf>
    <xf numFmtId="0" fontId="45" fillId="17" borderId="0" xfId="287" applyFont="1" applyFill="1" applyBorder="1">
      <alignment vertical="center"/>
    </xf>
    <xf numFmtId="0" fontId="8" fillId="17" borderId="0" xfId="282" applyFont="1" applyFill="1" applyBorder="1">
      <alignment vertical="center"/>
    </xf>
    <xf numFmtId="0" fontId="35" fillId="17" borderId="0" xfId="287" applyFont="1" applyFill="1" applyBorder="1">
      <alignment vertical="center"/>
    </xf>
    <xf numFmtId="0" fontId="8" fillId="17" borderId="0" xfId="282" applyFont="1" applyFill="1">
      <alignment vertical="center"/>
    </xf>
    <xf numFmtId="0" fontId="10" fillId="17" borderId="0" xfId="282" applyFont="1" applyFill="1" applyAlignment="1">
      <alignment horizontal="left" vertical="center"/>
    </xf>
    <xf numFmtId="0" fontId="35" fillId="17" borderId="0" xfId="287" applyFont="1" applyFill="1">
      <alignment vertical="center"/>
    </xf>
    <xf numFmtId="0" fontId="10" fillId="17" borderId="0" xfId="282" applyFont="1" applyFill="1" applyBorder="1">
      <alignment vertical="center"/>
    </xf>
    <xf numFmtId="0" fontId="10" fillId="17" borderId="0" xfId="282" applyFont="1" applyFill="1">
      <alignment vertical="center"/>
    </xf>
    <xf numFmtId="0" fontId="45" fillId="4" borderId="0" xfId="287" applyFont="1" applyFill="1" applyBorder="1">
      <alignment vertical="center"/>
    </xf>
    <xf numFmtId="0" fontId="10" fillId="4" borderId="0" xfId="282" applyFont="1" applyFill="1" applyBorder="1">
      <alignment vertical="center"/>
    </xf>
    <xf numFmtId="0" fontId="35" fillId="4" borderId="0" xfId="287" applyFont="1" applyFill="1" applyBorder="1">
      <alignment vertical="center"/>
    </xf>
    <xf numFmtId="0" fontId="10" fillId="4" borderId="88" xfId="282" applyFont="1" applyFill="1" applyBorder="1">
      <alignment vertical="center"/>
    </xf>
    <xf numFmtId="0" fontId="35" fillId="4" borderId="88" xfId="287" applyFont="1" applyFill="1" applyBorder="1">
      <alignment vertical="center"/>
    </xf>
    <xf numFmtId="0" fontId="46" fillId="18" borderId="89" xfId="287" applyFont="1" applyFill="1" applyBorder="1" applyAlignment="1">
      <alignment vertical="center"/>
    </xf>
    <xf numFmtId="0" fontId="47" fillId="18" borderId="90" xfId="287" applyFont="1" applyFill="1" applyBorder="1" applyAlignment="1">
      <alignment vertical="center"/>
    </xf>
    <xf numFmtId="0" fontId="47" fillId="18" borderId="91" xfId="287" applyFont="1" applyFill="1" applyBorder="1" applyAlignment="1">
      <alignment vertical="center"/>
    </xf>
    <xf numFmtId="0" fontId="47" fillId="18" borderId="92" xfId="287" applyFont="1" applyFill="1" applyBorder="1" applyAlignment="1">
      <alignment vertical="center"/>
    </xf>
    <xf numFmtId="0" fontId="47" fillId="18" borderId="93" xfId="287" applyFont="1" applyFill="1" applyBorder="1" applyAlignment="1">
      <alignment vertical="center"/>
    </xf>
    <xf numFmtId="0" fontId="47" fillId="18" borderId="94" xfId="287" applyFont="1" applyFill="1" applyBorder="1" applyAlignment="1">
      <alignment vertical="center"/>
    </xf>
    <xf numFmtId="0" fontId="47" fillId="18" borderId="95" xfId="287" applyFont="1" applyFill="1" applyBorder="1" applyAlignment="1">
      <alignment vertical="center"/>
    </xf>
    <xf numFmtId="0" fontId="35" fillId="0" borderId="0" xfId="287" applyFont="1" applyFill="1" applyBorder="1">
      <alignment vertical="center"/>
    </xf>
    <xf numFmtId="0" fontId="48" fillId="17" borderId="96" xfId="510" applyFont="1" applyFill="1" applyBorder="1" applyAlignment="1">
      <alignment horizontal="center" vertical="center" wrapText="1"/>
    </xf>
    <xf numFmtId="0" fontId="48" fillId="17" borderId="97" xfId="510" applyFont="1" applyFill="1" applyBorder="1" applyAlignment="1">
      <alignment horizontal="center" vertical="center" wrapText="1"/>
    </xf>
    <xf numFmtId="0" fontId="48" fillId="17" borderId="98" xfId="510" applyFont="1" applyFill="1" applyBorder="1" applyAlignment="1">
      <alignment horizontal="center" vertical="center" wrapText="1"/>
    </xf>
    <xf numFmtId="0" fontId="48" fillId="17" borderId="99" xfId="510" applyFont="1" applyFill="1" applyBorder="1" applyAlignment="1">
      <alignment horizontal="center" vertical="center" wrapText="1"/>
    </xf>
    <xf numFmtId="0" fontId="48" fillId="17" borderId="100" xfId="510" applyFont="1" applyFill="1" applyBorder="1" applyAlignment="1">
      <alignment horizontal="center" vertical="center" wrapText="1"/>
    </xf>
    <xf numFmtId="0" fontId="48" fillId="17" borderId="0" xfId="510" applyFont="1" applyFill="1" applyBorder="1" applyAlignment="1">
      <alignment horizontal="center" vertical="center" wrapText="1"/>
    </xf>
    <xf numFmtId="0" fontId="49" fillId="7" borderId="101" xfId="510" applyFont="1" applyFill="1" applyBorder="1" applyAlignment="1">
      <alignment horizontal="center" vertical="center" wrapText="1"/>
    </xf>
    <xf numFmtId="0" fontId="50" fillId="0" borderId="102" xfId="510" applyFont="1" applyFill="1" applyBorder="1" applyAlignment="1">
      <alignment horizontal="center" vertical="center" wrapText="1"/>
    </xf>
    <xf numFmtId="0" fontId="50" fillId="0" borderId="93" xfId="510" applyFont="1" applyFill="1" applyBorder="1" applyAlignment="1">
      <alignment horizontal="center" vertical="center" wrapText="1"/>
    </xf>
    <xf numFmtId="0" fontId="5" fillId="0" borderId="0" xfId="510" applyFont="1" applyFill="1" applyBorder="1" applyAlignment="1">
      <alignment horizontal="center" vertical="center" wrapText="1"/>
    </xf>
    <xf numFmtId="0" fontId="50" fillId="0" borderId="103" xfId="510" applyFont="1" applyFill="1" applyBorder="1" applyAlignment="1">
      <alignment horizontal="center" vertical="center" wrapText="1"/>
    </xf>
    <xf numFmtId="0" fontId="50" fillId="0" borderId="104" xfId="510" applyFont="1" applyFill="1" applyBorder="1" applyAlignment="1">
      <alignment horizontal="center" vertical="center" wrapText="1"/>
    </xf>
    <xf numFmtId="0" fontId="51" fillId="19" borderId="104" xfId="510" applyFont="1" applyFill="1" applyBorder="1" applyAlignment="1">
      <alignment horizontal="center" vertical="center" wrapText="1"/>
    </xf>
    <xf numFmtId="0" fontId="35" fillId="0" borderId="105" xfId="287" applyFont="1" applyFill="1" applyBorder="1">
      <alignment vertical="center"/>
    </xf>
    <xf numFmtId="0" fontId="50" fillId="0" borderId="106" xfId="510" applyFont="1" applyFill="1" applyBorder="1" applyAlignment="1">
      <alignment horizontal="center" vertical="center" wrapText="1"/>
    </xf>
    <xf numFmtId="0" fontId="52" fillId="20" borderId="107" xfId="411" applyFont="1" applyFill="1" applyBorder="1" applyAlignment="1">
      <alignment horizontal="center" vertical="center" wrapText="1"/>
    </xf>
    <xf numFmtId="0" fontId="50" fillId="20" borderId="104" xfId="411" applyFont="1" applyFill="1" applyBorder="1" applyAlignment="1">
      <alignment horizontal="center" vertical="center" wrapText="1"/>
    </xf>
    <xf numFmtId="0" fontId="50" fillId="20" borderId="108" xfId="411" applyFont="1" applyFill="1" applyBorder="1" applyAlignment="1">
      <alignment horizontal="center" vertical="center" wrapText="1"/>
    </xf>
    <xf numFmtId="0" fontId="50" fillId="20" borderId="103" xfId="411" applyFont="1" applyFill="1" applyBorder="1" applyAlignment="1">
      <alignment horizontal="center" vertical="center" wrapText="1"/>
    </xf>
    <xf numFmtId="0" fontId="51" fillId="19" borderId="109" xfId="411" applyFont="1" applyFill="1" applyBorder="1" applyAlignment="1">
      <alignment horizontal="center" vertical="center"/>
    </xf>
    <xf numFmtId="0" fontId="49" fillId="7" borderId="110" xfId="510" applyFont="1" applyFill="1" applyBorder="1" applyAlignment="1">
      <alignment horizontal="center" vertical="center" wrapText="1"/>
    </xf>
    <xf numFmtId="0" fontId="52" fillId="20" borderId="111" xfId="411" applyFont="1" applyFill="1" applyBorder="1" applyAlignment="1">
      <alignment horizontal="center" vertical="center" wrapText="1"/>
    </xf>
    <xf numFmtId="0" fontId="52" fillId="0" borderId="109" xfId="411" applyFont="1" applyFill="1" applyBorder="1" applyAlignment="1">
      <alignment horizontal="center" vertical="center" wrapText="1"/>
    </xf>
    <xf numFmtId="0" fontId="52" fillId="20" borderId="99" xfId="411" applyFont="1" applyFill="1" applyBorder="1" applyAlignment="1">
      <alignment horizontal="center" vertical="center" wrapText="1"/>
    </xf>
    <xf numFmtId="0" fontId="52" fillId="20" borderId="106" xfId="411" applyFont="1" applyFill="1" applyBorder="1" applyAlignment="1">
      <alignment horizontal="center" vertical="center" wrapText="1"/>
    </xf>
    <xf numFmtId="0" fontId="51" fillId="19" borderId="98" xfId="411" applyFont="1" applyFill="1" applyBorder="1" applyAlignment="1">
      <alignment horizontal="center" vertical="center"/>
    </xf>
    <xf numFmtId="0" fontId="52" fillId="20" borderId="112" xfId="411" applyFont="1" applyFill="1" applyBorder="1" applyAlignment="1">
      <alignment horizontal="center" vertical="center" wrapText="1"/>
    </xf>
    <xf numFmtId="0" fontId="51" fillId="19" borderId="112" xfId="411" applyFont="1" applyFill="1" applyBorder="1" applyAlignment="1">
      <alignment horizontal="center" vertical="center"/>
    </xf>
    <xf numFmtId="0" fontId="49" fillId="7" borderId="113" xfId="510" applyFont="1" applyFill="1" applyBorder="1" applyAlignment="1">
      <alignment horizontal="center" vertical="center" wrapText="1"/>
    </xf>
    <xf numFmtId="0" fontId="53" fillId="0" borderId="114" xfId="113" applyFont="1" applyFill="1" applyBorder="1" applyAlignment="1">
      <alignment horizontal="center" vertical="center"/>
    </xf>
    <xf numFmtId="0" fontId="53" fillId="20" borderId="104" xfId="113" applyFont="1" applyFill="1" applyBorder="1" applyAlignment="1">
      <alignment horizontal="center" vertical="center"/>
    </xf>
    <xf numFmtId="0" fontId="53" fillId="20" borderId="106" xfId="113" applyFont="1" applyFill="1" applyBorder="1" applyAlignment="1">
      <alignment horizontal="center" vertical="center"/>
    </xf>
    <xf numFmtId="0" fontId="53" fillId="20" borderId="93" xfId="113" applyFont="1" applyFill="1" applyBorder="1" applyAlignment="1">
      <alignment horizontal="center" vertical="center"/>
    </xf>
    <xf numFmtId="0" fontId="53" fillId="20" borderId="107" xfId="113" applyFont="1" applyFill="1" applyBorder="1" applyAlignment="1">
      <alignment horizontal="center" vertical="center"/>
    </xf>
    <xf numFmtId="0" fontId="51" fillId="19" borderId="115" xfId="113" applyFont="1" applyFill="1" applyBorder="1" applyAlignment="1">
      <alignment horizontal="center" vertical="center"/>
    </xf>
    <xf numFmtId="0" fontId="35" fillId="0" borderId="116" xfId="287" applyFont="1" applyFill="1" applyBorder="1">
      <alignment vertical="center"/>
    </xf>
    <xf numFmtId="0" fontId="7" fillId="4" borderId="117" xfId="206" applyFont="1" applyFill="1" applyBorder="1" applyAlignment="1">
      <alignment horizontal="center" vertical="center"/>
    </xf>
    <xf numFmtId="0" fontId="7" fillId="4" borderId="107" xfId="206" applyFont="1" applyFill="1" applyBorder="1" applyAlignment="1">
      <alignment horizontal="center" vertical="center"/>
    </xf>
    <xf numFmtId="0" fontId="7" fillId="4" borderId="0" xfId="206" applyFont="1" applyFill="1" applyBorder="1" applyAlignment="1">
      <alignment horizontal="center" vertical="center"/>
    </xf>
    <xf numFmtId="0" fontId="18" fillId="4" borderId="0" xfId="206" applyFont="1" applyFill="1" applyBorder="1" applyAlignment="1">
      <alignment horizontal="center" vertical="center"/>
    </xf>
    <xf numFmtId="0" fontId="10" fillId="4" borderId="0" xfId="287" applyFont="1" applyFill="1" applyBorder="1">
      <alignment vertical="center"/>
    </xf>
    <xf numFmtId="0" fontId="19" fillId="4" borderId="0" xfId="206" applyFont="1" applyFill="1" applyBorder="1" applyAlignment="1">
      <alignment horizontal="center" vertical="center"/>
    </xf>
    <xf numFmtId="0" fontId="54" fillId="12" borderId="118" xfId="206" applyFont="1" applyFill="1" applyBorder="1" applyAlignment="1">
      <alignment horizontal="center" vertical="center"/>
    </xf>
    <xf numFmtId="0" fontId="54" fillId="12" borderId="0" xfId="110" applyFont="1" applyFill="1" applyAlignment="1">
      <alignment horizontal="center" vertical="center"/>
    </xf>
    <xf numFmtId="0" fontId="10" fillId="4" borderId="0" xfId="287" applyFont="1" applyFill="1" applyBorder="1" applyAlignment="1">
      <alignment horizontal="center" vertical="center"/>
    </xf>
    <xf numFmtId="0" fontId="35" fillId="0" borderId="119" xfId="287" applyFont="1" applyFill="1" applyBorder="1">
      <alignment vertical="center"/>
    </xf>
    <xf numFmtId="0" fontId="0" fillId="4" borderId="0" xfId="0" applyFill="1">
      <alignment vertical="center"/>
    </xf>
    <xf numFmtId="0" fontId="0" fillId="12" borderId="0" xfId="202" applyFont="1" applyFill="1" applyAlignment="1"/>
    <xf numFmtId="0" fontId="55" fillId="21" borderId="0" xfId="284" applyFont="1" applyFill="1" applyAlignment="1">
      <alignment vertical="center"/>
    </xf>
    <xf numFmtId="0" fontId="56" fillId="12" borderId="0" xfId="202" applyFont="1" applyFill="1" applyAlignment="1">
      <alignment horizontal="center" vertical="center"/>
    </xf>
    <xf numFmtId="0" fontId="57" fillId="12" borderId="0" xfId="202" applyFont="1" applyFill="1" applyAlignment="1">
      <alignment horizontal="center" vertical="center"/>
    </xf>
    <xf numFmtId="0" fontId="58" fillId="12" borderId="0" xfId="202" applyFont="1" applyFill="1" applyAlignment="1">
      <alignment horizontal="justify" vertical="center"/>
    </xf>
    <xf numFmtId="0" fontId="55" fillId="12" borderId="0" xfId="202" applyFont="1" applyFill="1" applyAlignment="1">
      <alignment horizontal="center" vertical="center"/>
    </xf>
    <xf numFmtId="0" fontId="59" fillId="12" borderId="0" xfId="202" applyFont="1" applyFill="1" applyAlignment="1">
      <alignment horizontal="justify" vertical="center"/>
    </xf>
    <xf numFmtId="0" fontId="60" fillId="12" borderId="0" xfId="202" applyFont="1" applyFill="1" applyAlignment="1">
      <alignment horizontal="justify" vertical="center"/>
    </xf>
    <xf numFmtId="0" fontId="61" fillId="12" borderId="0" xfId="202" applyFont="1" applyFill="1" applyAlignment="1">
      <alignment horizontal="center" vertical="center"/>
    </xf>
    <xf numFmtId="0" fontId="62" fillId="12" borderId="0" xfId="202" applyFont="1" applyFill="1" applyAlignment="1">
      <alignment horizontal="center" vertical="center"/>
    </xf>
  </cellXfs>
  <cellStyles count="55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2 2 35" xfId="5"/>
    <cellStyle name="20% - 强调文字颜色 1 2" xfId="6"/>
    <cellStyle name="输入" xfId="7" builtinId="20"/>
    <cellStyle name="常规 3 4 3" xfId="8"/>
    <cellStyle name="千位分隔[0]" xfId="9" builtinId="6"/>
    <cellStyle name="常规 2 31" xfId="10"/>
    <cellStyle name="常规 2 26" xfId="11"/>
    <cellStyle name="常规 2 22 4" xfId="12"/>
    <cellStyle name="常规 2 10 10 2" xfId="13"/>
    <cellStyle name="千位分隔" xfId="14" builtinId="3"/>
    <cellStyle name="常规 7 3" xfId="15"/>
    <cellStyle name="40% - 强调文字颜色 3" xfId="16" builtinId="39"/>
    <cellStyle name="差" xfId="17" builtinId="27"/>
    <cellStyle name="超链接" xfId="18" builtinId="8"/>
    <cellStyle name="常规 3 6 3" xfId="19"/>
    <cellStyle name="60% - 强调文字颜色 3" xfId="20" builtinId="40"/>
    <cellStyle name="常规 12 2 3" xfId="21"/>
    <cellStyle name="百分比" xfId="22" builtinId="5"/>
    <cellStyle name="常规 2 7 3" xfId="23"/>
    <cellStyle name="已访问的超链接" xfId="24" builtinId="9"/>
    <cellStyle name="注释" xfId="25" builtinId="10"/>
    <cellStyle name="常规 6 13" xfId="26"/>
    <cellStyle name="常规 6" xfId="27"/>
    <cellStyle name="标题 4" xfId="28" builtinId="19"/>
    <cellStyle name="百分比 7" xfId="29"/>
    <cellStyle name="60% - 强调文字颜色 2" xfId="30" builtinId="36"/>
    <cellStyle name="常规 12 2 2" xfId="31"/>
    <cellStyle name="警告文本" xfId="32" builtinId="11"/>
    <cellStyle name="常规 6 5" xfId="33"/>
    <cellStyle name="常规 5 2" xfId="34"/>
    <cellStyle name="标题" xfId="35" builtinId="15"/>
    <cellStyle name="常规 2 3 11" xfId="36"/>
    <cellStyle name="解释性文本" xfId="37" builtinId="53"/>
    <cellStyle name="百分比 4" xfId="38"/>
    <cellStyle name="标题 1" xfId="39" builtinId="16"/>
    <cellStyle name="百分比 5" xfId="40"/>
    <cellStyle name="标题 2" xfId="41" builtinId="17"/>
    <cellStyle name="60% - 强调文字颜色 1" xfId="42" builtinId="32"/>
    <cellStyle name="百分比 6" xfId="43"/>
    <cellStyle name="标题 3" xfId="44" builtinId="18"/>
    <cellStyle name="常规 12 2 4" xfId="45"/>
    <cellStyle name="60% - 强调文字颜色 4" xfId="46" builtinId="44"/>
    <cellStyle name="输出" xfId="47" builtinId="21"/>
    <cellStyle name="常规 2 10 9" xfId="48"/>
    <cellStyle name="计算" xfId="49" builtinId="22"/>
    <cellStyle name="40% - 强调文字颜色 4 2" xfId="50"/>
    <cellStyle name="检查单元格" xfId="51" builtinId="23"/>
    <cellStyle name="常规 13 5" xfId="52"/>
    <cellStyle name="常规 2 2 38" xfId="53"/>
    <cellStyle name="常规 2 18 2 2" xfId="54"/>
    <cellStyle name="常规 8 3" xfId="55"/>
    <cellStyle name="20% - 强调文字颜色 6" xfId="56" builtinId="50"/>
    <cellStyle name="强调文字颜色 2" xfId="57" builtinId="33"/>
    <cellStyle name="百分比 12" xfId="58"/>
    <cellStyle name="链接单元格" xfId="59" builtinId="24"/>
    <cellStyle name="汇总" xfId="60" builtinId="25"/>
    <cellStyle name="常规 2 3 26" xfId="61"/>
    <cellStyle name="常规 2 3 31" xfId="62"/>
    <cellStyle name="好" xfId="63" builtinId="26"/>
    <cellStyle name="20% - 强调文字颜色 3 3" xfId="64"/>
    <cellStyle name="适中" xfId="65" builtinId="28"/>
    <cellStyle name="常规 2 2 37" xfId="66"/>
    <cellStyle name="常规 8 2" xfId="67"/>
    <cellStyle name="20% - 强调文字颜色 5" xfId="68" builtinId="46"/>
    <cellStyle name="强调文字颜色 1" xfId="69" builtinId="29"/>
    <cellStyle name="常规 2 2 28" xfId="70"/>
    <cellStyle name="常规 2 2 33" xfId="71"/>
    <cellStyle name="20% - 强调文字颜色 1" xfId="72" builtinId="30"/>
    <cellStyle name="40% - 强调文字颜色 1" xfId="73" builtinId="31"/>
    <cellStyle name="常规 2 6 8" xfId="74"/>
    <cellStyle name="常规 2 2 29" xfId="75"/>
    <cellStyle name="常规 2 2 34" xfId="76"/>
    <cellStyle name="20% - 强调文字颜色 2" xfId="77" builtinId="34"/>
    <cellStyle name="40% - 强调文字颜色 2" xfId="78" builtinId="35"/>
    <cellStyle name="常规 2 6 9" xfId="79"/>
    <cellStyle name="常规 2 26 2" xfId="80"/>
    <cellStyle name="强调文字颜色 3" xfId="81" builtinId="37"/>
    <cellStyle name="常规 2 26 3" xfId="82"/>
    <cellStyle name="强调文字颜色 4" xfId="83" builtinId="41"/>
    <cellStyle name="常规 2 2 36" xfId="84"/>
    <cellStyle name="20% - 强调文字颜色 4" xfId="85" builtinId="42"/>
    <cellStyle name="40% - 强调文字颜色 4" xfId="86" builtinId="43"/>
    <cellStyle name="强调文字颜色 5" xfId="87" builtinId="45"/>
    <cellStyle name="40% - 强调文字颜色 5" xfId="88" builtinId="47"/>
    <cellStyle name="常规 12 2 5" xfId="89"/>
    <cellStyle name="常规 13 2 2 2" xfId="90"/>
    <cellStyle name="60% - 强调文字颜色 5" xfId="91" builtinId="48"/>
    <cellStyle name="常规 2 27 2 2" xfId="92"/>
    <cellStyle name="强调文字颜色 6" xfId="93" builtinId="49"/>
    <cellStyle name="40% - 强调文字颜色 6" xfId="94" builtinId="51"/>
    <cellStyle name="常规 12 2 6" xfId="95"/>
    <cellStyle name="60% - 强调文字颜色 6" xfId="96" builtinId="52"/>
    <cellStyle name="20% - 强调文字颜色 5 3" xfId="97"/>
    <cellStyle name="常规 2 22 7" xfId="98"/>
    <cellStyle name="常规 2 29" xfId="99"/>
    <cellStyle name="常规 2 34" xfId="100"/>
    <cellStyle name="常规 8 2 3" xfId="101"/>
    <cellStyle name="40% - 强调文字颜色 1 2" xfId="102"/>
    <cellStyle name="20% - 强调文字颜色 2 3" xfId="103"/>
    <cellStyle name="40% - 强调文字颜色 2 2" xfId="104"/>
    <cellStyle name="20% - 强调文字颜色 6 3" xfId="105"/>
    <cellStyle name="20% - 强调文字颜色 1 3" xfId="106"/>
    <cellStyle name="20% - 强调文字颜色 2 2" xfId="107"/>
    <cellStyle name="20% - 强调文字颜色 3 2" xfId="108"/>
    <cellStyle name="20% - 强调文字颜色 4 2" xfId="109"/>
    <cellStyle name="常规 3" xfId="110"/>
    <cellStyle name="常规 6 10" xfId="111"/>
    <cellStyle name="20% - 强调文字颜色 4 3" xfId="112"/>
    <cellStyle name="常规 4" xfId="113"/>
    <cellStyle name="常规 6 11" xfId="114"/>
    <cellStyle name="20% - 强调文字颜色 5 2" xfId="115"/>
    <cellStyle name="常规 2 22 6" xfId="116"/>
    <cellStyle name="常规 2 28" xfId="117"/>
    <cellStyle name="常规 2 33" xfId="118"/>
    <cellStyle name="常规 8 2 2" xfId="119"/>
    <cellStyle name="20% - 强调文字颜色 6 2" xfId="120"/>
    <cellStyle name="常规 2 2 38 2" xfId="121"/>
    <cellStyle name="40% - 强调文字颜色 1 3" xfId="122"/>
    <cellStyle name="常规 9 2" xfId="123"/>
    <cellStyle name="40% - 强调文字颜色 2 3" xfId="124"/>
    <cellStyle name="40% - 强调文字颜色 3 2" xfId="125"/>
    <cellStyle name="常规 12 5" xfId="126"/>
    <cellStyle name="40% - 强调文字颜色 3 3" xfId="127"/>
    <cellStyle name="常规 12 6" xfId="128"/>
    <cellStyle name="40% - 强调文字颜色 4 3" xfId="129"/>
    <cellStyle name="常规 13 6" xfId="130"/>
    <cellStyle name="常规 2 8 2 2" xfId="131"/>
    <cellStyle name="40% - 强调文字颜色 5 2" xfId="132"/>
    <cellStyle name="常规 2 3 36" xfId="133"/>
    <cellStyle name="40% - 强调文字颜色 5 3" xfId="134"/>
    <cellStyle name="常规 2 3 37" xfId="135"/>
    <cellStyle name="常规 2 8 3 2" xfId="136"/>
    <cellStyle name="40% - 强调文字颜色 6 2" xfId="137"/>
    <cellStyle name="百分比 2 9" xfId="138"/>
    <cellStyle name="常规 15 5" xfId="139"/>
    <cellStyle name="40% - 强调文字颜色 6 3" xfId="140"/>
    <cellStyle name="常规 15 6" xfId="141"/>
    <cellStyle name="Graphics" xfId="142"/>
    <cellStyle name="常规 2 5 2" xfId="143"/>
    <cellStyle name="Normal_Material requisition - L'Oreal Feria" xfId="144"/>
    <cellStyle name="常规 2 17 3" xfId="145"/>
    <cellStyle name="常规 2 22 3" xfId="146"/>
    <cellStyle name="常规 2 25" xfId="147"/>
    <cellStyle name="常规 2 30" xfId="148"/>
    <cellStyle name="常规 3 4 2" xfId="149"/>
    <cellStyle name="百分比 10" xfId="150"/>
    <cellStyle name="常规 2 3 39" xfId="151"/>
    <cellStyle name="百分比 11" xfId="152"/>
    <cellStyle name="百分比 11 2" xfId="153"/>
    <cellStyle name="百分比 11 3" xfId="154"/>
    <cellStyle name="常规 2 6 10" xfId="155"/>
    <cellStyle name="百分比 13" xfId="156"/>
    <cellStyle name="百分比 2" xfId="157"/>
    <cellStyle name="百分比 2 10" xfId="158"/>
    <cellStyle name="常规 2 5 4" xfId="159"/>
    <cellStyle name="百分比 2 11" xfId="160"/>
    <cellStyle name="常规 2 5 5" xfId="161"/>
    <cellStyle name="百分比 2 11 2" xfId="162"/>
    <cellStyle name="常规 2 17" xfId="163"/>
    <cellStyle name="常规 2 22" xfId="164"/>
    <cellStyle name="百分比 2 2" xfId="165"/>
    <cellStyle name="百分比 2 3" xfId="166"/>
    <cellStyle name="百分比 2 4" xfId="167"/>
    <cellStyle name="百分比 2 4 2" xfId="168"/>
    <cellStyle name="百分比 2 4 3" xfId="169"/>
    <cellStyle name="百分比 2 4 4" xfId="170"/>
    <cellStyle name="常规 2 12 3 2" xfId="171"/>
    <cellStyle name="百分比 2 4 5" xfId="172"/>
    <cellStyle name="千位分隔 10" xfId="173"/>
    <cellStyle name="百分比 2 4 6" xfId="174"/>
    <cellStyle name="百分比 2 4 7" xfId="175"/>
    <cellStyle name="常规 2 18 2" xfId="176"/>
    <cellStyle name="常规 2 23 2" xfId="177"/>
    <cellStyle name="百分比 2 5" xfId="178"/>
    <cellStyle name="百分比 2 5 2" xfId="179"/>
    <cellStyle name="百分比 2 6" xfId="180"/>
    <cellStyle name="常规 15 2" xfId="181"/>
    <cellStyle name="百分比 2 7" xfId="182"/>
    <cellStyle name="常规 15 3" xfId="183"/>
    <cellStyle name="百分比 2 8" xfId="184"/>
    <cellStyle name="常规 15 4" xfId="185"/>
    <cellStyle name="百分比 3" xfId="186"/>
    <cellStyle name="百分比 8" xfId="187"/>
    <cellStyle name="百分比 9" xfId="188"/>
    <cellStyle name="百分比 9 2" xfId="189"/>
    <cellStyle name="常规 2 7 6" xfId="190"/>
    <cellStyle name="百分比 9 2 2" xfId="191"/>
    <cellStyle name="百分比 9 3" xfId="192"/>
    <cellStyle name="常规 2 7 7" xfId="193"/>
    <cellStyle name="百分比 9 4" xfId="194"/>
    <cellStyle name="常规 2 7 8" xfId="195"/>
    <cellStyle name="百分比 9 5" xfId="196"/>
    <cellStyle name="常规 2 7 9" xfId="197"/>
    <cellStyle name="百分比 9 6" xfId="198"/>
    <cellStyle name="百分比 9 7" xfId="199"/>
    <cellStyle name="常规 10" xfId="200"/>
    <cellStyle name="常规 16 2" xfId="201"/>
    <cellStyle name="常规 10 2" xfId="202"/>
    <cellStyle name="常规 16 2 2" xfId="203"/>
    <cellStyle name="常规 11" xfId="204"/>
    <cellStyle name="常规 16 3" xfId="205"/>
    <cellStyle name="常规 11 2" xfId="206"/>
    <cellStyle name="常规 11 3" xfId="207"/>
    <cellStyle name="常规 2 3 2 2" xfId="208"/>
    <cellStyle name="常规 11 4" xfId="209"/>
    <cellStyle name="常规 12" xfId="210"/>
    <cellStyle name="常规 16 4" xfId="211"/>
    <cellStyle name="常规 12 2" xfId="212"/>
    <cellStyle name="常规 5" xfId="213"/>
    <cellStyle name="常规 12 2 2 2" xfId="214"/>
    <cellStyle name="常规 6 12" xfId="215"/>
    <cellStyle name="常规 12 2 7" xfId="216"/>
    <cellStyle name="常规 2 14 3 2" xfId="217"/>
    <cellStyle name="常规 12 3" xfId="218"/>
    <cellStyle name="常规 12 3 2" xfId="219"/>
    <cellStyle name="常规 12 4" xfId="220"/>
    <cellStyle name="常规 12 4 2" xfId="221"/>
    <cellStyle name="常规 12 7" xfId="222"/>
    <cellStyle name="常规 12 8" xfId="223"/>
    <cellStyle name="常规 12 9" xfId="224"/>
    <cellStyle name="常规 13" xfId="225"/>
    <cellStyle name="常规 16 5" xfId="226"/>
    <cellStyle name="常规 2 15 2 2" xfId="227"/>
    <cellStyle name="常规 2 20 2 2" xfId="228"/>
    <cellStyle name="常规 13 10" xfId="229"/>
    <cellStyle name="常规 13 11" xfId="230"/>
    <cellStyle name="常规 13 2" xfId="231"/>
    <cellStyle name="常规 13 2 2" xfId="232"/>
    <cellStyle name="常规 2 2 8" xfId="233"/>
    <cellStyle name="常规 13 2 3" xfId="234"/>
    <cellStyle name="常规 2 2 9" xfId="235"/>
    <cellStyle name="常规 13 2 4" xfId="236"/>
    <cellStyle name="常规 13 2 5" xfId="237"/>
    <cellStyle name="常规 13 2 6" xfId="238"/>
    <cellStyle name="常规 13 2 7" xfId="239"/>
    <cellStyle name="常规 2 15 3 2" xfId="240"/>
    <cellStyle name="常规 13 3" xfId="241"/>
    <cellStyle name="常规 13 3 2" xfId="242"/>
    <cellStyle name="常规 2 3 8" xfId="243"/>
    <cellStyle name="常规 13 4" xfId="244"/>
    <cellStyle name="常规 13 4 2" xfId="245"/>
    <cellStyle name="常规 2 4 8" xfId="246"/>
    <cellStyle name="常规 13 7" xfId="247"/>
    <cellStyle name="常规 13 8" xfId="248"/>
    <cellStyle name="常规 13 9" xfId="249"/>
    <cellStyle name="常规 14" xfId="250"/>
    <cellStyle name="常规 16 6" xfId="251"/>
    <cellStyle name="常规 2 10 2" xfId="252"/>
    <cellStyle name="常规 14 2" xfId="253"/>
    <cellStyle name="千位分隔 9 2 6" xfId="254"/>
    <cellStyle name="常规 2 10 2 2" xfId="255"/>
    <cellStyle name="常规 2 3 28" xfId="256"/>
    <cellStyle name="常规 2 3 33" xfId="257"/>
    <cellStyle name="常规 16 7" xfId="258"/>
    <cellStyle name="常规 2 10 3" xfId="259"/>
    <cellStyle name="常规 15" xfId="260"/>
    <cellStyle name="常规 20" xfId="261"/>
    <cellStyle name="常规 15 2 2" xfId="262"/>
    <cellStyle name="常规 15 7" xfId="263"/>
    <cellStyle name="常规 2 10 4" xfId="264"/>
    <cellStyle name="常规 16" xfId="265"/>
    <cellStyle name="常规 21" xfId="266"/>
    <cellStyle name="常规 2 10 5" xfId="267"/>
    <cellStyle name="常规 17" xfId="268"/>
    <cellStyle name="常规 22" xfId="269"/>
    <cellStyle name="常规 2 10 6" xfId="270"/>
    <cellStyle name="常规 18" xfId="271"/>
    <cellStyle name="常规 23" xfId="272"/>
    <cellStyle name="常规 18 2" xfId="273"/>
    <cellStyle name="常规 18 3" xfId="274"/>
    <cellStyle name="常规 18 4" xfId="275"/>
    <cellStyle name="常规 2 10 7" xfId="276"/>
    <cellStyle name="常规 19" xfId="277"/>
    <cellStyle name="常规 24" xfId="278"/>
    <cellStyle name="常规 19 2" xfId="279"/>
    <cellStyle name="常规 19 3" xfId="280"/>
    <cellStyle name="常规 2" xfId="281"/>
    <cellStyle name="常规 2 10" xfId="282"/>
    <cellStyle name="常规 2 10 10" xfId="283"/>
    <cellStyle name="常规 2 10 11" xfId="284"/>
    <cellStyle name="常规 2 10 8" xfId="285"/>
    <cellStyle name="常规 25" xfId="286"/>
    <cellStyle name="常规 2 11" xfId="287"/>
    <cellStyle name="常规 2 11 2" xfId="288"/>
    <cellStyle name="常规 2 11 2 2" xfId="289"/>
    <cellStyle name="常规 2 11 3" xfId="290"/>
    <cellStyle name="常规 2 12" xfId="291"/>
    <cellStyle name="常规 2 12 2" xfId="292"/>
    <cellStyle name="常规 2 12 2 2" xfId="293"/>
    <cellStyle name="常规 2 16" xfId="294"/>
    <cellStyle name="常规 2 21" xfId="295"/>
    <cellStyle name="常规 2 12 3" xfId="296"/>
    <cellStyle name="常规 2 13" xfId="297"/>
    <cellStyle name="常规 2 13 2" xfId="298"/>
    <cellStyle name="常规 2 13 2 2" xfId="299"/>
    <cellStyle name="常规 2 13 3" xfId="300"/>
    <cellStyle name="常规 2 13 3 2" xfId="301"/>
    <cellStyle name="常规 2 14" xfId="302"/>
    <cellStyle name="常规 2 14 2" xfId="303"/>
    <cellStyle name="常规 2 14 2 2" xfId="304"/>
    <cellStyle name="常规 2 14 3" xfId="305"/>
    <cellStyle name="常规 2 15" xfId="306"/>
    <cellStyle name="常规 2 20" xfId="307"/>
    <cellStyle name="常规 2 15 2" xfId="308"/>
    <cellStyle name="常规 2 20 2" xfId="309"/>
    <cellStyle name="常规 2 15 3" xfId="310"/>
    <cellStyle name="常规 3 2 2" xfId="311"/>
    <cellStyle name="常规 2 16 2" xfId="312"/>
    <cellStyle name="常规 2 21 2" xfId="313"/>
    <cellStyle name="常规 2 16 2 2" xfId="314"/>
    <cellStyle name="常规 2 21 2 2" xfId="315"/>
    <cellStyle name="常规 2 16 3" xfId="316"/>
    <cellStyle name="常规 3 3 2" xfId="317"/>
    <cellStyle name="常规 2 16 3 2" xfId="318"/>
    <cellStyle name="常规 3 3 2 2" xfId="319"/>
    <cellStyle name="常规 2 17 2" xfId="320"/>
    <cellStyle name="常规 2 22 2" xfId="321"/>
    <cellStyle name="常规 2 19" xfId="322"/>
    <cellStyle name="常规 2 24" xfId="323"/>
    <cellStyle name="常规 2 17 2 2" xfId="324"/>
    <cellStyle name="常规 2 19 2" xfId="325"/>
    <cellStyle name="常规 2 24 2" xfId="326"/>
    <cellStyle name="常规 2 17 3 2" xfId="327"/>
    <cellStyle name="常规 2 25 2" xfId="328"/>
    <cellStyle name="常规 3 4 2 2" xfId="329"/>
    <cellStyle name="常规 2 18" xfId="330"/>
    <cellStyle name="常规 2 23" xfId="331"/>
    <cellStyle name="常规 2 18 3" xfId="332"/>
    <cellStyle name="常规 2 23 3" xfId="333"/>
    <cellStyle name="常规 3 5 2" xfId="334"/>
    <cellStyle name="常规 2 18 3 2" xfId="335"/>
    <cellStyle name="常规 2 23 3 2" xfId="336"/>
    <cellStyle name="常规 3 5 2 2" xfId="337"/>
    <cellStyle name="常规 2 19 2 2" xfId="338"/>
    <cellStyle name="常规 2 24 2 2" xfId="339"/>
    <cellStyle name="常规 2 3 16" xfId="340"/>
    <cellStyle name="常规 2 3 21" xfId="341"/>
    <cellStyle name="常规 2 19 3" xfId="342"/>
    <cellStyle name="常规 2 24 3" xfId="343"/>
    <cellStyle name="常规 3 6 2" xfId="344"/>
    <cellStyle name="常规 2 19 3 2" xfId="345"/>
    <cellStyle name="常规 3 6 2 2" xfId="346"/>
    <cellStyle name="常规 2 2" xfId="347"/>
    <cellStyle name="常规 2 2 10" xfId="348"/>
    <cellStyle name="常规 2 2 11" xfId="349"/>
    <cellStyle name="常规 2 2 12" xfId="350"/>
    <cellStyle name="常规 2 2 13" xfId="351"/>
    <cellStyle name="常规 2 2 14" xfId="352"/>
    <cellStyle name="常规 2 2 15" xfId="353"/>
    <cellStyle name="常规 2 2 20" xfId="354"/>
    <cellStyle name="常规 2 2 16" xfId="355"/>
    <cellStyle name="常规 2 2 21" xfId="356"/>
    <cellStyle name="常规 2 2 17" xfId="357"/>
    <cellStyle name="常规 2 2 22" xfId="358"/>
    <cellStyle name="常规 2 2 18" xfId="359"/>
    <cellStyle name="常规 2 2 23" xfId="360"/>
    <cellStyle name="常规 2 2 19" xfId="361"/>
    <cellStyle name="常规 2 2 24" xfId="362"/>
    <cellStyle name="常规 2 2 2" xfId="363"/>
    <cellStyle name="常规 2 2 25" xfId="364"/>
    <cellStyle name="常规 2 2 30" xfId="365"/>
    <cellStyle name="常规 2 3 2 2 2" xfId="366"/>
    <cellStyle name="常规 2 2 26" xfId="367"/>
    <cellStyle name="常规 2 2 31" xfId="368"/>
    <cellStyle name="常规 2 2 27" xfId="369"/>
    <cellStyle name="常规 2 2 32" xfId="370"/>
    <cellStyle name="常规 2 2 3" xfId="371"/>
    <cellStyle name="常规 2 2 31 2" xfId="372"/>
    <cellStyle name="常规 2 2 31 3" xfId="373"/>
    <cellStyle name="常规 2 2 31 4" xfId="374"/>
    <cellStyle name="常规 2 2 31 5" xfId="375"/>
    <cellStyle name="常规 2 2 31 6" xfId="376"/>
    <cellStyle name="常规 2 2 31 7" xfId="377"/>
    <cellStyle name="常规 2 2 32 2" xfId="378"/>
    <cellStyle name="常规 2 2 5" xfId="379"/>
    <cellStyle name="常规 2 2 6" xfId="380"/>
    <cellStyle name="常规 2 2 7" xfId="381"/>
    <cellStyle name="常规 2 22 5" xfId="382"/>
    <cellStyle name="常规 2 27" xfId="383"/>
    <cellStyle name="常规 2 32" xfId="384"/>
    <cellStyle name="常规 2 22 8" xfId="385"/>
    <cellStyle name="常规 8 2 4" xfId="386"/>
    <cellStyle name="常规 2 22 8 2" xfId="387"/>
    <cellStyle name="常规 2 22 9" xfId="388"/>
    <cellStyle name="常规 8 2 5" xfId="389"/>
    <cellStyle name="常规 2 23 4" xfId="390"/>
    <cellStyle name="常规 3 5 3" xfId="391"/>
    <cellStyle name="常规 2 25 2 2" xfId="392"/>
    <cellStyle name="常规 2 25 3" xfId="393"/>
    <cellStyle name="常规 2 26 2 2" xfId="394"/>
    <cellStyle name="常规 2 27 2" xfId="395"/>
    <cellStyle name="常规 2 27 3" xfId="396"/>
    <cellStyle name="常规 2 3" xfId="397"/>
    <cellStyle name="常规 2 9 2" xfId="398"/>
    <cellStyle name="常规 2 3 10" xfId="399"/>
    <cellStyle name="常规 2 3 12" xfId="400"/>
    <cellStyle name="常规 2 3 13" xfId="401"/>
    <cellStyle name="常规 2 3 14" xfId="402"/>
    <cellStyle name="常规 2 3 15" xfId="403"/>
    <cellStyle name="常规 2 3 20" xfId="404"/>
    <cellStyle name="常规 2 3 17" xfId="405"/>
    <cellStyle name="常规 2 3 22" xfId="406"/>
    <cellStyle name="常规 2 3 18" xfId="407"/>
    <cellStyle name="常规 2 3 23" xfId="408"/>
    <cellStyle name="常规 2 3 19" xfId="409"/>
    <cellStyle name="常规 2 3 24" xfId="410"/>
    <cellStyle name="常规 2 3 2" xfId="411"/>
    <cellStyle name="常规 2 9 2 2" xfId="412"/>
    <cellStyle name="常规 2 3 25" xfId="413"/>
    <cellStyle name="常规 2 3 30" xfId="414"/>
    <cellStyle name="常规 2 3 27" xfId="415"/>
    <cellStyle name="常规 2 3 32" xfId="416"/>
    <cellStyle name="常规 2 3 29" xfId="417"/>
    <cellStyle name="常规 2 3 34" xfId="418"/>
    <cellStyle name="常规 2 3 3" xfId="419"/>
    <cellStyle name="常规 2 3 35" xfId="420"/>
    <cellStyle name="常规 2 3 38" xfId="421"/>
    <cellStyle name="常规 2 3 39 2" xfId="422"/>
    <cellStyle name="常规 2 3 4" xfId="423"/>
    <cellStyle name="常规 2 3 5" xfId="424"/>
    <cellStyle name="常规 2 3 6" xfId="425"/>
    <cellStyle name="常规 2 3 7" xfId="426"/>
    <cellStyle name="常规 2 3 9" xfId="427"/>
    <cellStyle name="常规 2 4" xfId="428"/>
    <cellStyle name="常规 2 9 3" xfId="429"/>
    <cellStyle name="常规 2 4 2" xfId="430"/>
    <cellStyle name="常规 2 9 3 2" xfId="431"/>
    <cellStyle name="常规 2 4 3" xfId="432"/>
    <cellStyle name="常规 2 4 4" xfId="433"/>
    <cellStyle name="常规 2 4 5" xfId="434"/>
    <cellStyle name="常规 2 4 6" xfId="435"/>
    <cellStyle name="常规 2 4 7" xfId="436"/>
    <cellStyle name="常规 2 4 9" xfId="437"/>
    <cellStyle name="常规 2 4 9 2" xfId="438"/>
    <cellStyle name="常规 6 16" xfId="439"/>
    <cellStyle name="常规 9" xfId="440"/>
    <cellStyle name="常规 2 5" xfId="441"/>
    <cellStyle name="常规 2 5 10" xfId="442"/>
    <cellStyle name="常规 8 2 6" xfId="443"/>
    <cellStyle name="常规 2 5 10 2" xfId="444"/>
    <cellStyle name="常规 2 5 2 2" xfId="445"/>
    <cellStyle name="常规 2 5 3" xfId="446"/>
    <cellStyle name="常规 2 5 6" xfId="447"/>
    <cellStyle name="常规 2 5 7" xfId="448"/>
    <cellStyle name="常规 2 5 8" xfId="449"/>
    <cellStyle name="常规 2 5 9" xfId="450"/>
    <cellStyle name="常规 2 6" xfId="451"/>
    <cellStyle name="常规 2 6 10 2" xfId="452"/>
    <cellStyle name="常规 2 6 2" xfId="453"/>
    <cellStyle name="常规 2 6 2 2" xfId="454"/>
    <cellStyle name="常规 2 6 3" xfId="455"/>
    <cellStyle name="常规 2 6 4" xfId="456"/>
    <cellStyle name="常规 2 6 5" xfId="457"/>
    <cellStyle name="常规 2 6 6" xfId="458"/>
    <cellStyle name="常规 2 6 7" xfId="459"/>
    <cellStyle name="常规 2 7" xfId="460"/>
    <cellStyle name="常规 2 7 2" xfId="461"/>
    <cellStyle name="常规 2 7 4" xfId="462"/>
    <cellStyle name="常规 2 7 5" xfId="463"/>
    <cellStyle name="常规 2 7 9 2" xfId="464"/>
    <cellStyle name="常规 2 8" xfId="465"/>
    <cellStyle name="常规 2 8 2" xfId="466"/>
    <cellStyle name="常规 2 8 3" xfId="467"/>
    <cellStyle name="常规 2 9" xfId="468"/>
    <cellStyle name="常规 3 2" xfId="469"/>
    <cellStyle name="常规 3 3" xfId="470"/>
    <cellStyle name="常规 3 3 3" xfId="471"/>
    <cellStyle name="常规 3 4" xfId="472"/>
    <cellStyle name="常规 3 5" xfId="473"/>
    <cellStyle name="常规 3 6" xfId="474"/>
    <cellStyle name="常规 3 7" xfId="475"/>
    <cellStyle name="常规 3 8" xfId="476"/>
    <cellStyle name="常规 3 9" xfId="477"/>
    <cellStyle name="常规 4 2" xfId="478"/>
    <cellStyle name="常规 4 3" xfId="479"/>
    <cellStyle name="常规 6 14" xfId="480"/>
    <cellStyle name="常规 7" xfId="481"/>
    <cellStyle name="常规 6 15" xfId="482"/>
    <cellStyle name="常规 8" xfId="483"/>
    <cellStyle name="常规 6 17" xfId="484"/>
    <cellStyle name="常规 6 2" xfId="485"/>
    <cellStyle name="常规 6 3" xfId="486"/>
    <cellStyle name="千位分隔 10 2" xfId="487"/>
    <cellStyle name="常规 6 4" xfId="488"/>
    <cellStyle name="千位分隔 10 3" xfId="489"/>
    <cellStyle name="常规 6 6" xfId="490"/>
    <cellStyle name="常规 6 7" xfId="491"/>
    <cellStyle name="常规 6 8" xfId="492"/>
    <cellStyle name="常规 6 9" xfId="493"/>
    <cellStyle name="常规 7 2" xfId="494"/>
    <cellStyle name="常规 7 4" xfId="495"/>
    <cellStyle name="常规 7 5" xfId="496"/>
    <cellStyle name="常规 7 6" xfId="497"/>
    <cellStyle name="常规 7 7" xfId="498"/>
    <cellStyle name="常规 8 10" xfId="499"/>
    <cellStyle name="常规 8 11" xfId="500"/>
    <cellStyle name="常规 8 12" xfId="501"/>
    <cellStyle name="常规 8 2 7" xfId="502"/>
    <cellStyle name="常规 8 2 8" xfId="503"/>
    <cellStyle name="常规 8 4" xfId="504"/>
    <cellStyle name="常规 8 5" xfId="505"/>
    <cellStyle name="常规 8 6" xfId="506"/>
    <cellStyle name="常规 8 7" xfId="507"/>
    <cellStyle name="常规 8 8" xfId="508"/>
    <cellStyle name="常规 8 9" xfId="509"/>
    <cellStyle name="常规_2008年刊例价" xfId="510"/>
    <cellStyle name="超链接 2" xfId="511"/>
    <cellStyle name="超链接 3" xfId="512"/>
    <cellStyle name="千位分隔 10 2 2" xfId="513"/>
    <cellStyle name="千位分隔 10 4" xfId="514"/>
    <cellStyle name="千位分隔 10 5" xfId="515"/>
    <cellStyle name="千位分隔 10 6" xfId="516"/>
    <cellStyle name="千位分隔 10 7" xfId="517"/>
    <cellStyle name="千位分隔 11" xfId="518"/>
    <cellStyle name="千位分隔 11 2" xfId="519"/>
    <cellStyle name="千位分隔 11 3" xfId="520"/>
    <cellStyle name="千位分隔 2" xfId="521"/>
    <cellStyle name="千位分隔 3" xfId="522"/>
    <cellStyle name="千位分隔 4" xfId="523"/>
    <cellStyle name="千位分隔 5" xfId="524"/>
    <cellStyle name="千位分隔 6" xfId="525"/>
    <cellStyle name="千位分隔 7" xfId="526"/>
    <cellStyle name="千位分隔 8" xfId="527"/>
    <cellStyle name="千位分隔 9" xfId="528"/>
    <cellStyle name="千位分隔 9 10" xfId="529"/>
    <cellStyle name="千位分隔 9 11" xfId="530"/>
    <cellStyle name="千位分隔 9 2" xfId="531"/>
    <cellStyle name="千位分隔 9 2 2" xfId="532"/>
    <cellStyle name="千位分隔 9 2 2 2" xfId="533"/>
    <cellStyle name="千位分隔 9 2 3" xfId="534"/>
    <cellStyle name="千位分隔 9 2 4" xfId="535"/>
    <cellStyle name="千位分隔 9 2 5" xfId="536"/>
    <cellStyle name="千位分隔 9 2 7" xfId="537"/>
    <cellStyle name="千位分隔 9 3" xfId="538"/>
    <cellStyle name="千位分隔 9 3 2" xfId="539"/>
    <cellStyle name="千位分隔 9 4" xfId="540"/>
    <cellStyle name="千位分隔 9 4 2" xfId="541"/>
    <cellStyle name="千位分隔 9 5" xfId="542"/>
    <cellStyle name="千位分隔 9 6" xfId="543"/>
    <cellStyle name="千位分隔 9 7" xfId="544"/>
    <cellStyle name="千位分隔 9 8" xfId="545"/>
    <cellStyle name="千位分隔 9 9" xfId="546"/>
    <cellStyle name="注释 2" xfId="547"/>
    <cellStyle name="注释 3" xfId="548"/>
    <cellStyle name="注释 4" xfId="5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76B531"/>
      <color rgb="00538DD5"/>
      <color rgb="00C5D9F1"/>
      <color rgb="00B04062"/>
      <color rgb="009A5664"/>
      <color rgb="008E6267"/>
      <color rgb="009C002F"/>
      <color rgb="00FFDDE8"/>
      <color rgb="00D8E4BC"/>
      <color rgb="00FFB9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pivotCacheDefinition" Target="pivotCache/pivotCacheDefinition2.xml"/><Relationship Id="rId12" Type="http://schemas.openxmlformats.org/officeDocument/2006/relationships/pivotCacheDefinition" Target="pivotCache/pivotCacheDefinition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en-US" altLang="zh-CN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2019.VS.2020</a:t>
            </a:r>
            <a:r>
              <a:rPr altLang="en-US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五一广场</a:t>
            </a:r>
            <a:r>
              <a:rPr lang="en-US" altLang="zh-CN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3A</a:t>
            </a:r>
            <a:r>
              <a:rPr altLang="en-US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通道营收情况</a:t>
            </a:r>
            <a:endParaRPr altLang="en-US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altLang="en-US" sz="800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（单位：万人次）</a:t>
            </a:r>
            <a:endParaRPr altLang="en-US" sz="8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Sheet1!$E$8</c:f>
              <c:strCache>
                <c:ptCount val="1"/>
                <c:pt idx="0">
                  <c:v>收入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0353440150801131"/>
                  <c:y val="-0.02173913043478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Sheet1!$F$7:$G$7</c:f>
              <c:strCache>
                <c:ptCount val="2"/>
                <c:pt idx="0">
                  <c:v>2019年</c:v>
                </c:pt>
                <c:pt idx="1">
                  <c:v>2020年</c:v>
                </c:pt>
              </c:strCache>
            </c:strRef>
          </c:cat>
          <c:val>
            <c:numRef>
              <c:f>Sheet1!$F$8:$G$8</c:f>
              <c:numCache>
                <c:formatCode>General</c:formatCode>
                <c:ptCount val="2"/>
                <c:pt idx="0">
                  <c:v>734</c:v>
                </c:pt>
                <c:pt idx="1">
                  <c:v>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0"/>
        <c:axId val="961852231"/>
        <c:axId val="927010626"/>
      </c:barChart>
      <c:lineChart>
        <c:grouping val="standard"/>
        <c:varyColors val="0"/>
        <c:ser>
          <c:idx val="1"/>
          <c:order val="1"/>
          <c:tx>
            <c:strRef>
              <c:f>Sheet1!$E$9</c:f>
              <c:strCache>
                <c:ptCount val="1"/>
                <c:pt idx="0">
                  <c:v>上刊率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00530160226201697"/>
                  <c:y val="-0.01863354037267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265080113100848"/>
                  <c:y val="-0.0341614906832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Sheet1!$F$7:$G$7</c:f>
              <c:strCache>
                <c:ptCount val="2"/>
                <c:pt idx="0">
                  <c:v>2019年</c:v>
                </c:pt>
                <c:pt idx="1">
                  <c:v>2020年</c:v>
                </c:pt>
              </c:strCache>
            </c:strRef>
          </c:cat>
          <c:val>
            <c:numRef>
              <c:f>Sheet1!$F$9:$G$9</c:f>
              <c:numCache>
                <c:formatCode>0%</c:formatCode>
                <c:ptCount val="2"/>
                <c:pt idx="0">
                  <c:v>0.83</c:v>
                </c:pt>
                <c:pt idx="1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447533611"/>
        <c:axId val="280776483"/>
      </c:lineChart>
      <c:catAx>
        <c:axId val="9618522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927010626"/>
        <c:crosses val="autoZero"/>
        <c:auto val="1"/>
        <c:lblAlgn val="ctr"/>
        <c:lblOffset val="100"/>
        <c:noMultiLvlLbl val="0"/>
      </c:catAx>
      <c:valAx>
        <c:axId val="92701062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961852231"/>
        <c:crosses val="autoZero"/>
        <c:crossBetween val="between"/>
      </c:valAx>
      <c:catAx>
        <c:axId val="447533611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80776483"/>
        <c:crosses val="autoZero"/>
        <c:auto val="1"/>
        <c:lblAlgn val="ctr"/>
        <c:lblOffset val="100"/>
        <c:noMultiLvlLbl val="0"/>
      </c:catAx>
      <c:valAx>
        <c:axId val="28077648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447533611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b="1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2019.VS.2020五一广场中心包柱营收情况</a:t>
            </a:r>
            <a:endParaRPr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sz="800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（单位：万人次）</a:t>
            </a:r>
            <a:endParaRPr sz="8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Sheet1!$D$40</c:f>
              <c:strCache>
                <c:ptCount val="1"/>
                <c:pt idx="0">
                  <c:v>收入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Sheet1!$E$39:$F$39</c:f>
              <c:strCache>
                <c:ptCount val="2"/>
                <c:pt idx="0">
                  <c:v>2019年</c:v>
                </c:pt>
                <c:pt idx="1">
                  <c:v>2020年</c:v>
                </c:pt>
              </c:strCache>
            </c:strRef>
          </c:cat>
          <c:val>
            <c:numRef>
              <c:f>Sheet1!$E$40:$F$40</c:f>
              <c:numCache>
                <c:formatCode>General</c:formatCode>
                <c:ptCount val="2"/>
                <c:pt idx="0">
                  <c:v>343</c:v>
                </c:pt>
                <c:pt idx="1">
                  <c:v>358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0"/>
        <c:axId val="983792638"/>
        <c:axId val="470633067"/>
      </c:barChart>
      <c:lineChart>
        <c:grouping val="standard"/>
        <c:varyColors val="0"/>
        <c:ser>
          <c:idx val="1"/>
          <c:order val="1"/>
          <c:tx>
            <c:strRef>
              <c:f>Sheet1!$D$41</c:f>
              <c:strCache>
                <c:ptCount val="1"/>
                <c:pt idx="0">
                  <c:v>上刊率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620640737675848"/>
                  <c:y val="-0.03333333333333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77325925050242"/>
                  <c:y val="-0.03888888888888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Sheet1!$E$39:$F$39</c:f>
              <c:strCache>
                <c:ptCount val="2"/>
                <c:pt idx="0">
                  <c:v>2019年</c:v>
                </c:pt>
                <c:pt idx="1">
                  <c:v>2020年</c:v>
                </c:pt>
              </c:strCache>
            </c:strRef>
          </c:cat>
          <c:val>
            <c:numRef>
              <c:f>Sheet1!$E$41:$F$41</c:f>
              <c:numCache>
                <c:formatCode>0%</c:formatCode>
                <c:ptCount val="2"/>
                <c:pt idx="0">
                  <c:v>0.83</c:v>
                </c:pt>
                <c:pt idx="1">
                  <c:v>0.6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922827688"/>
        <c:axId val="700361003"/>
      </c:lineChart>
      <c:catAx>
        <c:axId val="98379263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470633067"/>
        <c:crosses val="autoZero"/>
        <c:auto val="1"/>
        <c:lblAlgn val="ctr"/>
        <c:lblOffset val="100"/>
        <c:noMultiLvlLbl val="0"/>
      </c:catAx>
      <c:valAx>
        <c:axId val="470633067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983792638"/>
        <c:crosses val="autoZero"/>
        <c:crossBetween val="between"/>
      </c:valAx>
      <c:catAx>
        <c:axId val="922827688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700361003"/>
        <c:crosses val="autoZero"/>
        <c:auto val="1"/>
        <c:lblAlgn val="ctr"/>
        <c:lblOffset val="100"/>
        <c:noMultiLvlLbl val="0"/>
      </c:catAx>
      <c:valAx>
        <c:axId val="70036100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9228276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b="1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2019.VS.2020五一广场3A通道客户明细</a:t>
            </a:r>
            <a:endParaRPr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sz="800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（单位：万人次）</a:t>
            </a:r>
            <a:endParaRPr sz="8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Sheet1!$M$2:$M$12</c:f>
              <c:strCache>
                <c:ptCount val="11"/>
                <c:pt idx="0">
                  <c:v>VIVO</c:v>
                </c:pt>
                <c:pt idx="1">
                  <c:v>宝矿力</c:v>
                </c:pt>
                <c:pt idx="2">
                  <c:v>海澜之家</c:v>
                </c:pt>
                <c:pt idx="3">
                  <c:v>华为荣耀</c:v>
                </c:pt>
                <c:pt idx="4">
                  <c:v>农夫山泉</c:v>
                </c:pt>
                <c:pt idx="5">
                  <c:v>青岛啤酒</c:v>
                </c:pt>
                <c:pt idx="6">
                  <c:v>天猫</c:v>
                </c:pt>
                <c:pt idx="7">
                  <c:v>西门子</c:v>
                </c:pt>
                <c:pt idx="8">
                  <c:v>雅诗兰黛</c:v>
                </c:pt>
                <c:pt idx="9">
                  <c:v>移动</c:v>
                </c:pt>
                <c:pt idx="10">
                  <c:v>长沙银行</c:v>
                </c:pt>
              </c:strCache>
            </c:strRef>
          </c:cat>
          <c:val>
            <c:numRef>
              <c:f>Sheet1!$N$2:$N$12</c:f>
              <c:numCache>
                <c:formatCode>General</c:formatCode>
                <c:ptCount val="11"/>
                <c:pt idx="0">
                  <c:v>1842080</c:v>
                </c:pt>
                <c:pt idx="1">
                  <c:v>338127</c:v>
                </c:pt>
                <c:pt idx="2">
                  <c:v>2117474</c:v>
                </c:pt>
                <c:pt idx="8">
                  <c:v>2377304</c:v>
                </c:pt>
                <c:pt idx="9" c:formatCode="0_ ">
                  <c:v>533361.26</c:v>
                </c:pt>
                <c:pt idx="10">
                  <c:v>139278</c:v>
                </c:pt>
              </c:numCache>
            </c:numRef>
          </c:val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Sheet1!$M$2:$M$12</c:f>
              <c:strCache>
                <c:ptCount val="11"/>
                <c:pt idx="0">
                  <c:v>VIVO</c:v>
                </c:pt>
                <c:pt idx="1">
                  <c:v>宝矿力</c:v>
                </c:pt>
                <c:pt idx="2">
                  <c:v>海澜之家</c:v>
                </c:pt>
                <c:pt idx="3">
                  <c:v>华为荣耀</c:v>
                </c:pt>
                <c:pt idx="4">
                  <c:v>农夫山泉</c:v>
                </c:pt>
                <c:pt idx="5">
                  <c:v>青岛啤酒</c:v>
                </c:pt>
                <c:pt idx="6">
                  <c:v>天猫</c:v>
                </c:pt>
                <c:pt idx="7">
                  <c:v>西门子</c:v>
                </c:pt>
                <c:pt idx="8">
                  <c:v>雅诗兰黛</c:v>
                </c:pt>
                <c:pt idx="9">
                  <c:v>移动</c:v>
                </c:pt>
                <c:pt idx="10">
                  <c:v>长沙银行</c:v>
                </c:pt>
              </c:strCache>
            </c:strRef>
          </c:cat>
          <c:val>
            <c:numRef>
              <c:f>Sheet1!$O$2:$O$12</c:f>
              <c:numCache>
                <c:formatCode>General</c:formatCode>
                <c:ptCount val="11"/>
                <c:pt idx="3">
                  <c:v>761493</c:v>
                </c:pt>
                <c:pt idx="4">
                  <c:v>512653</c:v>
                </c:pt>
                <c:pt idx="5">
                  <c:v>457085</c:v>
                </c:pt>
                <c:pt idx="6">
                  <c:v>553293</c:v>
                </c:pt>
                <c:pt idx="7">
                  <c:v>400000</c:v>
                </c:pt>
                <c:pt idx="10">
                  <c:v>388818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090863"/>
        <c:axId val="155544025"/>
      </c:barChart>
      <c:catAx>
        <c:axId val="800090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55544025"/>
        <c:crosses val="autoZero"/>
        <c:auto val="1"/>
        <c:lblAlgn val="ctr"/>
        <c:lblOffset val="100"/>
        <c:noMultiLvlLbl val="0"/>
      </c:catAx>
      <c:valAx>
        <c:axId val="15554402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80009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b="1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2019.VS.2020五一广场中心包柱客户明细</a:t>
            </a:r>
            <a:endParaRPr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sz="800" b="1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（单位：万人次）</a:t>
            </a:r>
            <a:endParaRPr sz="8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Sheet1!$N$34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Sheet1!$M$35:$M$45</c:f>
              <c:strCache>
                <c:ptCount val="11"/>
                <c:pt idx="0">
                  <c:v>VIVO</c:v>
                </c:pt>
                <c:pt idx="1">
                  <c:v>东风日产</c:v>
                </c:pt>
                <c:pt idx="2">
                  <c:v>费大厨</c:v>
                </c:pt>
                <c:pt idx="3">
                  <c:v>华融湘江银行</c:v>
                </c:pt>
                <c:pt idx="4">
                  <c:v>酒鬼酒</c:v>
                </c:pt>
                <c:pt idx="5">
                  <c:v>乐信分期乐</c:v>
                </c:pt>
                <c:pt idx="6">
                  <c:v>美莱整形</c:v>
                </c:pt>
                <c:pt idx="7">
                  <c:v>农夫山泉</c:v>
                </c:pt>
                <c:pt idx="8">
                  <c:v>移动</c:v>
                </c:pt>
                <c:pt idx="9">
                  <c:v>长隆旅游</c:v>
                </c:pt>
                <c:pt idx="10">
                  <c:v>长银五八消费金融</c:v>
                </c:pt>
              </c:strCache>
            </c:strRef>
          </c:cat>
          <c:val>
            <c:numRef>
              <c:f>Sheet1!$N$35:$N$45</c:f>
              <c:numCache>
                <c:formatCode>General</c:formatCode>
                <c:ptCount val="11"/>
                <c:pt idx="0">
                  <c:v>776240</c:v>
                </c:pt>
                <c:pt idx="1">
                  <c:v>772800</c:v>
                </c:pt>
                <c:pt idx="4">
                  <c:v>500695</c:v>
                </c:pt>
                <c:pt idx="5">
                  <c:v>652396</c:v>
                </c:pt>
                <c:pt idx="6">
                  <c:v>44834</c:v>
                </c:pt>
                <c:pt idx="8">
                  <c:v>533361.26</c:v>
                </c:pt>
                <c:pt idx="9">
                  <c:v>542537</c:v>
                </c:pt>
                <c:pt idx="10">
                  <c:v>521429</c:v>
                </c:pt>
              </c:numCache>
            </c:numRef>
          </c:val>
        </c:ser>
        <c:ser>
          <c:idx val="1"/>
          <c:order val="1"/>
          <c:tx>
            <c:strRef>
              <c:f>Sheet1!$O$34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Sheet1!$M$35:$M$45</c:f>
              <c:strCache>
                <c:ptCount val="11"/>
                <c:pt idx="0">
                  <c:v>VIVO</c:v>
                </c:pt>
                <c:pt idx="1">
                  <c:v>东风日产</c:v>
                </c:pt>
                <c:pt idx="2">
                  <c:v>费大厨</c:v>
                </c:pt>
                <c:pt idx="3">
                  <c:v>华融湘江银行</c:v>
                </c:pt>
                <c:pt idx="4">
                  <c:v>酒鬼酒</c:v>
                </c:pt>
                <c:pt idx="5">
                  <c:v>乐信分期乐</c:v>
                </c:pt>
                <c:pt idx="6">
                  <c:v>美莱整形</c:v>
                </c:pt>
                <c:pt idx="7">
                  <c:v>农夫山泉</c:v>
                </c:pt>
                <c:pt idx="8">
                  <c:v>移动</c:v>
                </c:pt>
                <c:pt idx="9">
                  <c:v>长隆旅游</c:v>
                </c:pt>
                <c:pt idx="10">
                  <c:v>长银五八消费金融</c:v>
                </c:pt>
              </c:strCache>
            </c:strRef>
          </c:cat>
          <c:val>
            <c:numRef>
              <c:f>Sheet1!$O$35:$O$45</c:f>
              <c:numCache>
                <c:formatCode>General</c:formatCode>
                <c:ptCount val="11"/>
                <c:pt idx="0">
                  <c:v>1462342</c:v>
                </c:pt>
                <c:pt idx="2">
                  <c:v>1190000</c:v>
                </c:pt>
                <c:pt idx="3">
                  <c:v>520340</c:v>
                </c:pt>
                <c:pt idx="7">
                  <c:v>417060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866007"/>
        <c:axId val="893844889"/>
      </c:barChart>
      <c:catAx>
        <c:axId val="889866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893844889"/>
        <c:crosses val="autoZero"/>
        <c:auto val="1"/>
        <c:lblAlgn val="ctr"/>
        <c:lblOffset val="100"/>
        <c:noMultiLvlLbl val="0"/>
      </c:catAx>
      <c:valAx>
        <c:axId val="8938448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889866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90805</xdr:colOff>
      <xdr:row>0</xdr:row>
      <xdr:rowOff>63500</xdr:rowOff>
    </xdr:from>
    <xdr:to>
      <xdr:col>0</xdr:col>
      <xdr:colOff>2150745</xdr:colOff>
      <xdr:row>0</xdr:row>
      <xdr:rowOff>358775</xdr:rowOff>
    </xdr:to>
    <xdr:pic>
      <xdr:nvPicPr>
        <xdr:cNvPr id="3" name="图片 2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05" y="63500"/>
          <a:ext cx="2059940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29845</xdr:colOff>
      <xdr:row>0</xdr:row>
      <xdr:rowOff>635</xdr:rowOff>
    </xdr:from>
    <xdr:to>
      <xdr:col>13</xdr:col>
      <xdr:colOff>153670</xdr:colOff>
      <xdr:row>41</xdr:row>
      <xdr:rowOff>67310</xdr:rowOff>
    </xdr:to>
    <xdr:pic>
      <xdr:nvPicPr>
        <xdr:cNvPr id="3" name="图片 2" descr="1607399898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45" y="635"/>
          <a:ext cx="9039225" cy="7096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158750</xdr:rowOff>
    </xdr:from>
    <xdr:to>
      <xdr:col>1</xdr:col>
      <xdr:colOff>12065</xdr:colOff>
      <xdr:row>1</xdr:row>
      <xdr:rowOff>198755</xdr:rowOff>
    </xdr:to>
    <xdr:pic>
      <xdr:nvPicPr>
        <xdr:cNvPr id="4" name="图片 3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58750"/>
          <a:ext cx="2059940" cy="295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210185</xdr:rowOff>
    </xdr:from>
    <xdr:to>
      <xdr:col>2</xdr:col>
      <xdr:colOff>50165</xdr:colOff>
      <xdr:row>2</xdr:row>
      <xdr:rowOff>29210</xdr:rowOff>
    </xdr:to>
    <xdr:pic>
      <xdr:nvPicPr>
        <xdr:cNvPr id="2" name="图片 1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210185"/>
          <a:ext cx="2059940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181610</xdr:colOff>
      <xdr:row>0</xdr:row>
      <xdr:rowOff>181610</xdr:rowOff>
    </xdr:from>
    <xdr:to>
      <xdr:col>2</xdr:col>
      <xdr:colOff>79375</xdr:colOff>
      <xdr:row>2</xdr:row>
      <xdr:rowOff>0</xdr:rowOff>
    </xdr:to>
    <xdr:pic>
      <xdr:nvPicPr>
        <xdr:cNvPr id="4" name="图片 3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610" y="181610"/>
          <a:ext cx="2059940" cy="2946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98425</xdr:colOff>
      <xdr:row>0</xdr:row>
      <xdr:rowOff>101600</xdr:rowOff>
    </xdr:from>
    <xdr:to>
      <xdr:col>0</xdr:col>
      <xdr:colOff>2158365</xdr:colOff>
      <xdr:row>1</xdr:row>
      <xdr:rowOff>141605</xdr:rowOff>
    </xdr:to>
    <xdr:pic>
      <xdr:nvPicPr>
        <xdr:cNvPr id="4" name="图片 3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425" y="101600"/>
          <a:ext cx="2059940" cy="295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56515</xdr:colOff>
      <xdr:row>0</xdr:row>
      <xdr:rowOff>152400</xdr:rowOff>
    </xdr:from>
    <xdr:to>
      <xdr:col>1</xdr:col>
      <xdr:colOff>325755</xdr:colOff>
      <xdr:row>1</xdr:row>
      <xdr:rowOff>192405</xdr:rowOff>
    </xdr:to>
    <xdr:pic>
      <xdr:nvPicPr>
        <xdr:cNvPr id="2" name="图片 1" descr="湖南天闻地铁传媒logo最终-左右版式 反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15" y="152400"/>
          <a:ext cx="2059940" cy="295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184785</xdr:colOff>
      <xdr:row>13</xdr:row>
      <xdr:rowOff>44450</xdr:rowOff>
    </xdr:from>
    <xdr:to>
      <xdr:col>11</xdr:col>
      <xdr:colOff>88265</xdr:colOff>
      <xdr:row>31</xdr:row>
      <xdr:rowOff>25400</xdr:rowOff>
    </xdr:to>
    <xdr:graphicFrame>
      <xdr:nvGraphicFramePr>
        <xdr:cNvPr id="4" name="图表 3"/>
        <xdr:cNvGraphicFramePr/>
      </xdr:nvGraphicFramePr>
      <xdr:xfrm>
        <a:off x="2346960" y="2273300"/>
        <a:ext cx="5389880" cy="3067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107950</xdr:colOff>
      <xdr:row>48</xdr:row>
      <xdr:rowOff>34925</xdr:rowOff>
    </xdr:from>
    <xdr:to>
      <xdr:col>10</xdr:col>
      <xdr:colOff>678815</xdr:colOff>
      <xdr:row>68</xdr:row>
      <xdr:rowOff>34925</xdr:rowOff>
    </xdr:to>
    <xdr:graphicFrame>
      <xdr:nvGraphicFramePr>
        <xdr:cNvPr id="5" name="图表 4"/>
        <xdr:cNvGraphicFramePr/>
      </xdr:nvGraphicFramePr>
      <xdr:xfrm>
        <a:off x="2270125" y="8264525"/>
        <a:ext cx="5371465" cy="342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335915</xdr:colOff>
      <xdr:row>13</xdr:row>
      <xdr:rowOff>44450</xdr:rowOff>
    </xdr:from>
    <xdr:to>
      <xdr:col>18</xdr:col>
      <xdr:colOff>259715</xdr:colOff>
      <xdr:row>31</xdr:row>
      <xdr:rowOff>34925</xdr:rowOff>
    </xdr:to>
    <xdr:graphicFrame>
      <xdr:nvGraphicFramePr>
        <xdr:cNvPr id="6" name="图表 5"/>
        <xdr:cNvGraphicFramePr/>
      </xdr:nvGraphicFramePr>
      <xdr:xfrm>
        <a:off x="7984490" y="2273300"/>
        <a:ext cx="4829175" cy="3076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127000</xdr:colOff>
      <xdr:row>48</xdr:row>
      <xdr:rowOff>41275</xdr:rowOff>
    </xdr:from>
    <xdr:to>
      <xdr:col>21</xdr:col>
      <xdr:colOff>211455</xdr:colOff>
      <xdr:row>68</xdr:row>
      <xdr:rowOff>32385</xdr:rowOff>
    </xdr:to>
    <xdr:graphicFrame>
      <xdr:nvGraphicFramePr>
        <xdr:cNvPr id="7" name="图表 6"/>
        <xdr:cNvGraphicFramePr/>
      </xdr:nvGraphicFramePr>
      <xdr:xfrm>
        <a:off x="7775575" y="8270875"/>
        <a:ext cx="7047230" cy="34201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152.4483333333" refreshedBy="Administrator" recordCount="30">
  <cacheSource type="worksheet">
    <worksheetSource ref="A3:C33" sheet="Sheet1"/>
  </cacheSource>
  <cacheFields count="3">
    <cacheField name="年份" numFmtId="0">
      <sharedItems count="2">
        <s v="2019年"/>
        <s v="2020年"/>
      </sharedItems>
    </cacheField>
    <cacheField name="产品" numFmtId="0">
      <sharedItems count="11">
        <s v="雅诗兰黛"/>
        <s v="移动"/>
        <s v="海澜之家"/>
        <s v="宝矿力"/>
        <s v="VIVO"/>
        <s v="长沙银行"/>
        <s v="华为荣耀"/>
        <s v="天猫"/>
        <s v="青岛啤酒"/>
        <s v="农夫山泉"/>
        <s v="西门子"/>
      </sharedItems>
    </cacheField>
    <cacheField name="合计" numFmtId="0">
      <sharedItems containsSemiMixedTypes="0" containsString="0" containsNumber="1" minValue="-323936" maxValue="771162" count="21">
        <n v="771162"/>
        <n v="533361.26"/>
        <n v="733852"/>
        <n v="662063"/>
        <n v="417490"/>
        <n v="660660"/>
        <n v="520760"/>
        <n v="692850"/>
        <n v="345386"/>
        <n v="208745"/>
        <n v="-323936"/>
        <n v="69639"/>
        <n v="252480"/>
        <n v="380746.5"/>
        <n v="-58071"/>
        <n v="553293"/>
        <n v="228542"/>
        <n v="228543"/>
        <n v="256326"/>
        <n v="256327"/>
        <n v="200000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152.4520138889" refreshedBy="Administrator" recordCount="19">
  <cacheSource type="worksheet">
    <worksheetSource ref="A36:C55" sheet="Sheet1"/>
  </cacheSource>
  <cacheFields count="3">
    <cacheField name="年份" numFmtId="0">
      <sharedItems count="2">
        <s v="2019年"/>
        <s v="2020年"/>
      </sharedItems>
    </cacheField>
    <cacheField name="产品" numFmtId="0">
      <sharedItems count="11">
        <s v="美莱整形"/>
        <s v="酒鬼酒"/>
        <s v="乐信分期乐"/>
        <s v="VIVO"/>
        <s v="长隆旅游"/>
        <s v="东风日产"/>
        <s v="移动"/>
        <s v="长银五八消费金融"/>
        <s v="农夫山泉"/>
        <s v="费大厨"/>
        <s v="华融湘江银行"/>
      </sharedItems>
    </cacheField>
    <cacheField name="合计" numFmtId="0">
      <sharedItems containsSemiMixedTypes="0" containsString="0" containsNumber="1" minValue="-45717" maxValue="1190000" count="16">
        <n v="44834"/>
        <n v="500695"/>
        <n v="652396"/>
        <n v="821957"/>
        <n v="542537"/>
        <n v="-45717"/>
        <n v="772800"/>
        <n v="266681.26"/>
        <n v="266680"/>
        <n v="260714"/>
        <n v="260715"/>
        <n v="215730"/>
        <n v="417060"/>
        <n v="515441"/>
        <n v="1190000"/>
        <n v="26017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  <r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6" firstHeaderRow="1" firstDataRow="2" firstDataCol="1"/>
  <pivotFields count="3">
    <pivotField axis="axisCol" compact="0" showAll="0">
      <items count="3">
        <item x="0"/>
        <item x="1"/>
        <item t="default"/>
      </items>
    </pivotField>
    <pivotField axis="axisRow" compact="0" showAll="0">
      <items count="12">
        <item x="3"/>
        <item x="5"/>
        <item x="9"/>
        <item x="10"/>
        <item x="1"/>
        <item x="2"/>
        <item x="0"/>
        <item x="8"/>
        <item x="6"/>
        <item x="4"/>
        <item x="7"/>
        <item t="default"/>
      </items>
    </pivotField>
    <pivotField dataField="1" compact="0" showAll="0">
      <items count="17">
        <item x="5"/>
        <item x="0"/>
        <item x="11"/>
        <item x="15"/>
        <item x="9"/>
        <item x="10"/>
        <item x="8"/>
        <item x="7"/>
        <item x="12"/>
        <item x="1"/>
        <item x="13"/>
        <item x="4"/>
        <item x="2"/>
        <item x="6"/>
        <item x="3"/>
        <item x="14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求和项:合计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6" firstHeaderRow="1" firstDataRow="2" firstDataCol="1"/>
  <pivotFields count="3">
    <pivotField axis="axisCol" compact="0" showAll="0">
      <items count="3">
        <item x="0"/>
        <item x="1"/>
        <item t="default"/>
      </items>
    </pivotField>
    <pivotField axis="axisRow" compact="0" showAll="0">
      <items count="12">
        <item x="4"/>
        <item x="3"/>
        <item x="2"/>
        <item x="6"/>
        <item x="9"/>
        <item x="8"/>
        <item x="7"/>
        <item x="10"/>
        <item x="0"/>
        <item x="1"/>
        <item x="5"/>
        <item t="default"/>
      </items>
    </pivotField>
    <pivotField dataField="1" compact="0" showAll="0">
      <items count="22">
        <item x="10"/>
        <item x="14"/>
        <item x="11"/>
        <item x="20"/>
        <item x="9"/>
        <item x="16"/>
        <item x="17"/>
        <item x="12"/>
        <item x="18"/>
        <item x="19"/>
        <item x="8"/>
        <item x="13"/>
        <item x="4"/>
        <item x="6"/>
        <item x="1"/>
        <item x="15"/>
        <item x="5"/>
        <item x="3"/>
        <item x="7"/>
        <item x="2"/>
        <item x="0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求和项:合计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zoomScale="80" zoomScaleNormal="80" workbookViewId="0">
      <selection activeCell="A89" sqref="A89"/>
    </sheetView>
  </sheetViews>
  <sheetFormatPr defaultColWidth="9" defaultRowHeight="13.5"/>
  <cols>
    <col min="1" max="1" width="95.125" style="303" customWidth="1"/>
    <col min="2" max="2" width="9" style="303" customWidth="1"/>
    <col min="3" max="16384" width="9" style="303"/>
  </cols>
  <sheetData>
    <row r="1" ht="32.25" customHeight="1" spans="1:1">
      <c r="A1" s="304"/>
    </row>
    <row r="2" ht="209.25" customHeight="1" spans="1:1">
      <c r="A2" s="305"/>
    </row>
    <row r="3" ht="46.5" customHeight="1" spans="1:1">
      <c r="A3" s="306" t="s">
        <v>0</v>
      </c>
    </row>
    <row r="4" ht="46.5" customHeight="1" spans="1:1">
      <c r="A4" s="306" t="s">
        <v>1</v>
      </c>
    </row>
    <row r="5" ht="17.25" spans="1:1">
      <c r="A5" s="307"/>
    </row>
    <row r="6" ht="16.5" spans="1:1">
      <c r="A6" s="308" t="s">
        <v>2</v>
      </c>
    </row>
    <row r="7" ht="31.5" spans="1:1">
      <c r="A7" s="309"/>
    </row>
    <row r="8" ht="27" spans="1:1">
      <c r="A8" s="310"/>
    </row>
    <row r="9" ht="180.75" customHeight="1" spans="1:1">
      <c r="A9" s="310"/>
    </row>
    <row r="10" ht="26.25" customHeight="1" spans="1:1">
      <c r="A10" s="311"/>
    </row>
    <row r="11" ht="26.25" customHeight="1" spans="1:1">
      <c r="A11" s="311"/>
    </row>
    <row r="12" ht="20.25" spans="1:1">
      <c r="A12" s="312"/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fitToWidth="0" fitToHeight="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A4" sqref="A4:C15"/>
    </sheetView>
  </sheetViews>
  <sheetFormatPr defaultColWidth="9" defaultRowHeight="13.5" outlineLevelCol="3"/>
  <cols>
    <col min="1" max="1" width="17.125"/>
    <col min="2" max="4" width="11.5"/>
  </cols>
  <sheetData>
    <row r="3" spans="1:2">
      <c r="A3" t="s">
        <v>333</v>
      </c>
      <c r="B3" t="s">
        <v>309</v>
      </c>
    </row>
    <row r="4" spans="1:4">
      <c r="A4" t="s">
        <v>304</v>
      </c>
      <c r="B4" t="s">
        <v>305</v>
      </c>
      <c r="C4" t="s">
        <v>306</v>
      </c>
      <c r="D4" t="s">
        <v>334</v>
      </c>
    </row>
    <row r="5" spans="1:4">
      <c r="A5" t="s">
        <v>308</v>
      </c>
      <c r="B5">
        <v>776240</v>
      </c>
      <c r="C5">
        <v>1462342</v>
      </c>
      <c r="D5">
        <v>2238582</v>
      </c>
    </row>
    <row r="6" spans="1:4">
      <c r="A6" t="s">
        <v>324</v>
      </c>
      <c r="B6">
        <v>772800</v>
      </c>
      <c r="D6">
        <v>772800</v>
      </c>
    </row>
    <row r="7" spans="1:4">
      <c r="A7" t="s">
        <v>326</v>
      </c>
      <c r="C7">
        <v>1190000</v>
      </c>
      <c r="D7">
        <v>1190000</v>
      </c>
    </row>
    <row r="8" spans="1:4">
      <c r="A8" t="s">
        <v>328</v>
      </c>
      <c r="C8">
        <v>520340</v>
      </c>
      <c r="D8">
        <v>520340</v>
      </c>
    </row>
    <row r="9" spans="1:4">
      <c r="A9" t="s">
        <v>327</v>
      </c>
      <c r="B9">
        <v>500695</v>
      </c>
      <c r="D9">
        <v>500695</v>
      </c>
    </row>
    <row r="10" spans="1:4">
      <c r="A10" t="s">
        <v>329</v>
      </c>
      <c r="B10">
        <v>652396</v>
      </c>
      <c r="D10">
        <v>652396</v>
      </c>
    </row>
    <row r="11" spans="1:4">
      <c r="A11" t="s">
        <v>325</v>
      </c>
      <c r="B11">
        <v>44834</v>
      </c>
      <c r="D11">
        <v>44834</v>
      </c>
    </row>
    <row r="12" spans="1:4">
      <c r="A12" t="s">
        <v>316</v>
      </c>
      <c r="C12">
        <v>417060</v>
      </c>
      <c r="D12">
        <v>417060</v>
      </c>
    </row>
    <row r="13" spans="1:4">
      <c r="A13" t="s">
        <v>314</v>
      </c>
      <c r="B13">
        <v>533361.26</v>
      </c>
      <c r="D13">
        <v>533361.26</v>
      </c>
    </row>
    <row r="14" spans="1:4">
      <c r="A14" t="s">
        <v>331</v>
      </c>
      <c r="B14">
        <v>542537</v>
      </c>
      <c r="D14">
        <v>542537</v>
      </c>
    </row>
    <row r="15" spans="1:4">
      <c r="A15" t="s">
        <v>332</v>
      </c>
      <c r="B15">
        <v>521429</v>
      </c>
      <c r="D15">
        <v>521429</v>
      </c>
    </row>
    <row r="16" spans="1:4">
      <c r="A16" t="s">
        <v>334</v>
      </c>
      <c r="B16">
        <v>4344292.26</v>
      </c>
      <c r="C16">
        <v>3589742</v>
      </c>
      <c r="D16">
        <v>7934034.26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A4" sqref="A4:C15"/>
    </sheetView>
  </sheetViews>
  <sheetFormatPr defaultColWidth="9" defaultRowHeight="13.5" outlineLevelCol="3"/>
  <cols>
    <col min="1" max="1" width="12.75"/>
    <col min="2" max="3" width="11.5"/>
    <col min="4" max="4" width="12.625"/>
  </cols>
  <sheetData>
    <row r="3" spans="1:2">
      <c r="A3" t="s">
        <v>333</v>
      </c>
      <c r="B3" t="s">
        <v>309</v>
      </c>
    </row>
    <row r="4" spans="1:4">
      <c r="A4" t="s">
        <v>304</v>
      </c>
      <c r="B4" t="s">
        <v>305</v>
      </c>
      <c r="C4" t="s">
        <v>306</v>
      </c>
      <c r="D4" t="s">
        <v>334</v>
      </c>
    </row>
    <row r="5" spans="1:4">
      <c r="A5" t="s">
        <v>308</v>
      </c>
      <c r="B5">
        <v>1842080</v>
      </c>
      <c r="D5">
        <v>1842080</v>
      </c>
    </row>
    <row r="6" spans="1:4">
      <c r="A6" t="s">
        <v>311</v>
      </c>
      <c r="B6">
        <v>338127</v>
      </c>
      <c r="D6">
        <v>338127</v>
      </c>
    </row>
    <row r="7" spans="1:4">
      <c r="A7" t="s">
        <v>313</v>
      </c>
      <c r="B7">
        <v>2117474</v>
      </c>
      <c r="D7">
        <v>2117474</v>
      </c>
    </row>
    <row r="8" spans="1:4">
      <c r="A8" t="s">
        <v>315</v>
      </c>
      <c r="C8">
        <v>761493</v>
      </c>
      <c r="D8">
        <v>761493</v>
      </c>
    </row>
    <row r="9" spans="1:4">
      <c r="A9" t="s">
        <v>316</v>
      </c>
      <c r="C9">
        <v>512653</v>
      </c>
      <c r="D9">
        <v>512653</v>
      </c>
    </row>
    <row r="10" spans="1:4">
      <c r="A10" t="s">
        <v>317</v>
      </c>
      <c r="C10">
        <v>457085</v>
      </c>
      <c r="D10">
        <v>457085</v>
      </c>
    </row>
    <row r="11" spans="1:4">
      <c r="A11" t="s">
        <v>319</v>
      </c>
      <c r="C11">
        <v>553293</v>
      </c>
      <c r="D11">
        <v>553293</v>
      </c>
    </row>
    <row r="12" spans="1:4">
      <c r="A12" t="s">
        <v>321</v>
      </c>
      <c r="C12">
        <v>400000</v>
      </c>
      <c r="D12">
        <v>400000</v>
      </c>
    </row>
    <row r="13" spans="1:4">
      <c r="A13" t="s">
        <v>312</v>
      </c>
      <c r="B13">
        <v>2377304</v>
      </c>
      <c r="D13">
        <v>2377304</v>
      </c>
    </row>
    <row r="14" spans="1:4">
      <c r="A14" t="s">
        <v>314</v>
      </c>
      <c r="B14">
        <v>533361.26</v>
      </c>
      <c r="D14">
        <v>533361.26</v>
      </c>
    </row>
    <row r="15" spans="1:4">
      <c r="A15" t="s">
        <v>322</v>
      </c>
      <c r="B15">
        <v>139278</v>
      </c>
      <c r="C15">
        <v>388818</v>
      </c>
      <c r="D15">
        <v>528096</v>
      </c>
    </row>
    <row r="16" spans="1:4">
      <c r="A16" t="s">
        <v>334</v>
      </c>
      <c r="B16">
        <v>7347624.26</v>
      </c>
      <c r="C16">
        <v>3073342</v>
      </c>
      <c r="D16">
        <v>10420966.26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24" sqref="U24"/>
    </sheetView>
  </sheetViews>
  <sheetFormatPr defaultColWidth="9" defaultRowHeight="13.5"/>
  <cols>
    <col min="1" max="16384" width="9" style="302"/>
  </cols>
  <sheetData/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6"/>
  <sheetViews>
    <sheetView showGridLines="0" zoomScale="60" zoomScaleNormal="60" workbookViewId="0">
      <selection activeCell="G6" sqref="G6:G8"/>
    </sheetView>
  </sheetViews>
  <sheetFormatPr defaultColWidth="9" defaultRowHeight="16.5"/>
  <cols>
    <col min="1" max="2" width="28.375" style="234" customWidth="1"/>
    <col min="3" max="4" width="24.375" style="234" customWidth="1"/>
    <col min="5" max="6" width="26.5" style="234" customWidth="1"/>
    <col min="7" max="7" width="26.875" style="234" customWidth="1"/>
    <col min="8" max="16384" width="9" style="234"/>
  </cols>
  <sheetData>
    <row r="1" ht="20.1" customHeight="1" spans="1:7">
      <c r="A1" s="235"/>
      <c r="B1" s="236"/>
      <c r="C1" s="237"/>
      <c r="D1" s="237"/>
      <c r="E1" s="238"/>
      <c r="F1" s="239"/>
      <c r="G1" s="240"/>
    </row>
    <row r="2" ht="27.75" customHeight="1" spans="1:7">
      <c r="A2" s="235"/>
      <c r="B2" s="241"/>
      <c r="C2" s="237"/>
      <c r="D2" s="237"/>
      <c r="E2" s="242"/>
      <c r="F2" s="240"/>
      <c r="G2" s="240"/>
    </row>
    <row r="3" s="231" customFormat="1" ht="20.25" customHeight="1" spans="1:7">
      <c r="A3" s="243"/>
      <c r="B3" s="244"/>
      <c r="C3" s="245"/>
      <c r="D3" s="245"/>
      <c r="E3" s="246"/>
      <c r="F3" s="247"/>
      <c r="G3" s="247"/>
    </row>
    <row r="4" ht="32.25" customHeight="1" spans="1:8">
      <c r="A4" s="248" t="s">
        <v>3</v>
      </c>
      <c r="B4" s="249"/>
      <c r="C4" s="250"/>
      <c r="D4" s="251"/>
      <c r="E4" s="252"/>
      <c r="F4" s="253"/>
      <c r="G4" s="254"/>
      <c r="H4" s="255"/>
    </row>
    <row r="5" ht="51" customHeight="1" spans="1:21">
      <c r="A5" s="256" t="s">
        <v>4</v>
      </c>
      <c r="B5" s="257" t="s">
        <v>5</v>
      </c>
      <c r="C5" s="258" t="s">
        <v>6</v>
      </c>
      <c r="D5" s="259" t="s">
        <v>7</v>
      </c>
      <c r="E5" s="260" t="s">
        <v>8</v>
      </c>
      <c r="F5" s="261" t="s">
        <v>9</v>
      </c>
      <c r="G5" s="261" t="s">
        <v>10</v>
      </c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ht="41" customHeight="1" spans="1:21">
      <c r="A6" s="262" t="s">
        <v>11</v>
      </c>
      <c r="B6" s="263" t="s">
        <v>12</v>
      </c>
      <c r="C6" s="264" t="s">
        <v>12</v>
      </c>
      <c r="D6" s="265"/>
      <c r="E6" s="266"/>
      <c r="F6" s="267"/>
      <c r="G6" s="268">
        <v>1</v>
      </c>
      <c r="H6" s="269"/>
      <c r="I6" s="255"/>
      <c r="J6" s="255"/>
      <c r="K6" s="255"/>
      <c r="L6" s="301"/>
      <c r="M6" s="255"/>
      <c r="N6" s="255"/>
      <c r="O6" s="255"/>
      <c r="P6" s="255"/>
      <c r="Q6" s="255"/>
      <c r="R6" s="255"/>
      <c r="S6" s="255"/>
      <c r="T6" s="255"/>
      <c r="U6" s="255"/>
    </row>
    <row r="7" ht="197" customHeight="1" spans="1:21">
      <c r="A7" s="262" t="s">
        <v>13</v>
      </c>
      <c r="B7" s="270" t="s">
        <v>14</v>
      </c>
      <c r="C7" s="271" t="s">
        <v>15</v>
      </c>
      <c r="D7" s="272" t="s">
        <v>16</v>
      </c>
      <c r="E7" s="273" t="s">
        <v>17</v>
      </c>
      <c r="F7" s="274" t="s">
        <v>18</v>
      </c>
      <c r="G7" s="275">
        <v>16</v>
      </c>
      <c r="H7" s="269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</row>
    <row r="8" ht="241" customHeight="1" spans="1:21">
      <c r="A8" s="276" t="s">
        <v>19</v>
      </c>
      <c r="B8" s="277" t="s">
        <v>20</v>
      </c>
      <c r="C8" s="277" t="s">
        <v>21</v>
      </c>
      <c r="D8" s="278" t="s">
        <v>22</v>
      </c>
      <c r="E8" s="279" t="s">
        <v>23</v>
      </c>
      <c r="F8" s="280" t="s">
        <v>24</v>
      </c>
      <c r="G8" s="281">
        <v>36</v>
      </c>
      <c r="H8" s="255"/>
      <c r="I8" s="255"/>
      <c r="J8" s="255"/>
      <c r="K8" s="255"/>
      <c r="L8" s="255"/>
      <c r="M8" s="255"/>
      <c r="O8" s="255"/>
      <c r="P8" s="255"/>
      <c r="Q8" s="255"/>
      <c r="R8" s="255"/>
      <c r="S8" s="255"/>
      <c r="T8" s="255"/>
      <c r="U8" s="255"/>
    </row>
    <row r="9" ht="333" customHeight="1" spans="1:21">
      <c r="A9" s="276" t="s">
        <v>25</v>
      </c>
      <c r="B9" s="277" t="s">
        <v>26</v>
      </c>
      <c r="C9" s="277" t="s">
        <v>27</v>
      </c>
      <c r="D9" s="278" t="s">
        <v>28</v>
      </c>
      <c r="E9" s="279" t="s">
        <v>29</v>
      </c>
      <c r="F9" s="282" t="s">
        <v>30</v>
      </c>
      <c r="G9" s="283">
        <v>46</v>
      </c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</row>
    <row r="10" ht="46" customHeight="1" spans="1:21">
      <c r="A10" s="284" t="s">
        <v>31</v>
      </c>
      <c r="B10" s="285">
        <v>20</v>
      </c>
      <c r="C10" s="286">
        <v>23</v>
      </c>
      <c r="D10" s="287">
        <v>25</v>
      </c>
      <c r="E10" s="288">
        <v>25</v>
      </c>
      <c r="F10" s="289">
        <v>18</v>
      </c>
      <c r="G10" s="290">
        <f>SUM(G6:G9)</f>
        <v>99</v>
      </c>
      <c r="H10" s="291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="232" customFormat="1" ht="15" customHeight="1" spans="1:30">
      <c r="A11" s="292"/>
      <c r="B11" s="293"/>
      <c r="C11" s="294"/>
      <c r="D11" s="293"/>
      <c r="E11" s="293"/>
      <c r="F11" s="293"/>
      <c r="G11" s="245"/>
      <c r="H11" s="245"/>
      <c r="I11" s="25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31"/>
      <c r="W11" s="231"/>
      <c r="X11" s="231"/>
      <c r="Y11" s="231"/>
      <c r="Z11" s="231"/>
      <c r="AA11" s="231"/>
      <c r="AB11" s="231"/>
      <c r="AC11" s="231"/>
      <c r="AD11" s="231"/>
    </row>
    <row r="12" s="233" customFormat="1" ht="15.75" customHeight="1" spans="1:20">
      <c r="A12" s="295" t="s">
        <v>32</v>
      </c>
      <c r="B12" s="295"/>
      <c r="C12" s="295"/>
      <c r="D12" s="295"/>
      <c r="E12" s="295"/>
      <c r="F12" s="295"/>
      <c r="G12" s="296"/>
      <c r="H12" s="296"/>
      <c r="I12" s="255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</row>
    <row r="13" s="233" customFormat="1" spans="1:20">
      <c r="A13" s="297" t="s">
        <v>33</v>
      </c>
      <c r="B13" s="297"/>
      <c r="C13" s="297"/>
      <c r="D13" s="297"/>
      <c r="E13" s="297"/>
      <c r="F13" s="297"/>
      <c r="G13" s="296"/>
      <c r="H13" s="296"/>
      <c r="I13" s="255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</row>
    <row r="14" s="233" customFormat="1" spans="1:20">
      <c r="A14" s="297"/>
      <c r="B14" s="297"/>
      <c r="C14" s="297"/>
      <c r="D14" s="297"/>
      <c r="E14" s="297"/>
      <c r="F14" s="297"/>
      <c r="G14" s="296"/>
      <c r="H14" s="296"/>
      <c r="I14" s="255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</row>
    <row r="15" s="233" customFormat="1" spans="1:20">
      <c r="A15" s="39" t="s">
        <v>34</v>
      </c>
      <c r="B15" s="39"/>
      <c r="C15" s="39"/>
      <c r="D15" s="39"/>
      <c r="E15" s="39"/>
      <c r="F15" s="39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</row>
    <row r="16" s="233" customFormat="1" spans="1:20">
      <c r="A16" s="296"/>
      <c r="B16" s="298"/>
      <c r="C16" s="298"/>
      <c r="D16" s="298"/>
      <c r="E16" s="298"/>
      <c r="F16" s="298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</row>
    <row r="17" s="233" customFormat="1" spans="1:20">
      <c r="A17" s="296"/>
      <c r="B17" s="299"/>
      <c r="C17" s="299"/>
      <c r="D17" s="299"/>
      <c r="E17" s="299"/>
      <c r="F17" s="299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</row>
    <row r="18" s="233" customFormat="1" spans="1:20">
      <c r="A18" s="296"/>
      <c r="B18" s="296"/>
      <c r="C18" s="296"/>
      <c r="D18" s="296"/>
      <c r="E18" s="296"/>
      <c r="F18" s="300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</row>
    <row r="19" s="233" customFormat="1" spans="1:20">
      <c r="A19" s="296"/>
      <c r="B19" s="296"/>
      <c r="C19" s="296"/>
      <c r="D19" s="296"/>
      <c r="E19" s="296"/>
      <c r="F19" s="300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</row>
    <row r="20" s="233" customFormat="1" spans="1:20">
      <c r="A20" s="296"/>
      <c r="B20" s="296"/>
      <c r="C20" s="296"/>
      <c r="D20" s="296"/>
      <c r="E20" s="296"/>
      <c r="F20" s="300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</row>
    <row r="21" s="233" customFormat="1" spans="1:20">
      <c r="A21" s="296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</row>
    <row r="22" s="233" customFormat="1" spans="1:20">
      <c r="A22" s="296"/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</row>
    <row r="23" s="233" customFormat="1" spans="1:20">
      <c r="A23" s="296"/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</row>
    <row r="24" s="233" customFormat="1" spans="1:20">
      <c r="A24" s="296"/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</row>
    <row r="25" s="233" customFormat="1" spans="1:20">
      <c r="A25" s="296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</row>
    <row r="26" s="233" customFormat="1" spans="1:20">
      <c r="A26" s="296"/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</row>
    <row r="27" s="233" customFormat="1" spans="1:20">
      <c r="A27" s="296"/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</row>
    <row r="28" s="233" customFormat="1" spans="1:20">
      <c r="A28" s="296"/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</row>
    <row r="29" s="233" customFormat="1" spans="1:20">
      <c r="A29" s="296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</row>
    <row r="30" s="233" customFormat="1" spans="1:20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</row>
    <row r="31" s="233" customFormat="1" spans="1:20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</row>
    <row r="32" s="233" customFormat="1" spans="1:20">
      <c r="A32" s="296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</row>
    <row r="33" s="233" customFormat="1" spans="1:20">
      <c r="A33" s="296"/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="233" customFormat="1" spans="1:20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</row>
    <row r="35" s="233" customFormat="1" spans="1:20">
      <c r="A35" s="296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</row>
    <row r="36" s="233" customFormat="1" spans="1:20">
      <c r="A36" s="296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</row>
    <row r="37" s="233" customFormat="1" spans="1:20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</row>
    <row r="38" s="233" customFormat="1" spans="1:20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</row>
    <row r="39" s="233" customFormat="1" spans="1:20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</row>
    <row r="40" s="233" customFormat="1" spans="1:20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</row>
    <row r="41" s="233" customFormat="1" spans="1:20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</row>
    <row r="42" s="233" customFormat="1" spans="1:20">
      <c r="A42" s="296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</row>
    <row r="43" s="233" customFormat="1" spans="1:20">
      <c r="A43" s="29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</row>
    <row r="44" s="233" customFormat="1" spans="1:20">
      <c r="A44" s="29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</row>
    <row r="45" s="233" customFormat="1" spans="1:20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</row>
    <row r="46" s="233" customFormat="1" spans="1:20">
      <c r="A46" s="296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</row>
    <row r="47" s="233" customFormat="1" spans="1:20">
      <c r="A47" s="296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</row>
    <row r="48" s="233" customFormat="1" spans="1:20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</row>
    <row r="49" s="233" customFormat="1" spans="1:20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</row>
    <row r="50" s="233" customFormat="1" spans="1:20">
      <c r="A50" s="296"/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</row>
    <row r="51" s="233" customFormat="1" spans="1:20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</row>
    <row r="52" s="231" customFormat="1" spans="1:20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</row>
    <row r="53" s="231" customFormat="1" spans="1:20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</row>
    <row r="54" s="231" customFormat="1" spans="1:20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</row>
    <row r="55" s="231" customFormat="1" spans="1:20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</row>
    <row r="56" s="231" customFormat="1" spans="1:20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</row>
    <row r="57" s="231" customFormat="1" spans="1:20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</row>
    <row r="58" s="231" customFormat="1" spans="1:20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</row>
    <row r="59" s="231" customFormat="1" spans="1:20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</row>
    <row r="60" s="231" customFormat="1" spans="1:20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</row>
    <row r="61" s="231" customFormat="1" spans="1:20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</row>
    <row r="62" s="231" customFormat="1" spans="1:20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</row>
    <row r="63" s="231" customFormat="1" spans="1:20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</row>
    <row r="64" s="231" customFormat="1" spans="1:20">
      <c r="A64" s="245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</row>
    <row r="65" s="231" customFormat="1" spans="1:20">
      <c r="A65" s="245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</row>
    <row r="66" s="231" customFormat="1" spans="1:20">
      <c r="A66" s="245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</row>
    <row r="67" s="231" customFormat="1" spans="1:20">
      <c r="A67" s="245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</row>
    <row r="68" s="231" customFormat="1" spans="1:20">
      <c r="A68" s="245"/>
      <c r="B68" s="245"/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</row>
    <row r="69" s="231" customFormat="1" spans="1:20">
      <c r="A69" s="245"/>
      <c r="B69" s="245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="231" customFormat="1" spans="1:20">
      <c r="A70" s="245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</row>
    <row r="71" s="231" customFormat="1" spans="1:20">
      <c r="A71" s="245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</row>
    <row r="72" s="231" customFormat="1" spans="1:20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</row>
    <row r="73" s="231" customFormat="1" spans="1:20">
      <c r="A73" s="245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</row>
    <row r="74" s="231" customFormat="1" spans="1:20">
      <c r="A74" s="245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</row>
    <row r="75" s="231" customFormat="1" spans="1:20">
      <c r="A75" s="245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</row>
    <row r="76" s="231" customFormat="1" spans="1:20">
      <c r="A76" s="245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</row>
    <row r="77" s="231" customFormat="1" spans="1:20">
      <c r="A77" s="245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</row>
    <row r="78" s="231" customFormat="1" spans="1:20">
      <c r="A78" s="245"/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</row>
    <row r="79" s="231" customFormat="1" spans="1:20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</row>
    <row r="80" s="231" customFormat="1" spans="1:20">
      <c r="A80" s="245"/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</row>
    <row r="81" s="231" customFormat="1" spans="1:20">
      <c r="A81" s="245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</row>
    <row r="82" s="231" customFormat="1" spans="1:20">
      <c r="A82" s="245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</row>
    <row r="83" s="231" customFormat="1" spans="1:20">
      <c r="A83" s="245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</row>
    <row r="84" s="231" customFormat="1" spans="1:20">
      <c r="A84" s="245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</row>
    <row r="85" s="231" customFormat="1" spans="1:6">
      <c r="A85" s="245"/>
      <c r="B85" s="245"/>
      <c r="C85" s="245"/>
      <c r="D85" s="245"/>
      <c r="E85" s="245"/>
      <c r="F85" s="245"/>
    </row>
    <row r="86" s="231" customFormat="1" spans="1:6">
      <c r="A86" s="245"/>
      <c r="B86" s="245"/>
      <c r="C86" s="245"/>
      <c r="D86" s="245"/>
      <c r="E86" s="245"/>
      <c r="F86" s="245"/>
    </row>
    <row r="87" s="231" customFormat="1" spans="1:6">
      <c r="A87" s="245"/>
      <c r="B87" s="245"/>
      <c r="C87" s="245"/>
      <c r="D87" s="245"/>
      <c r="E87" s="245"/>
      <c r="F87" s="245"/>
    </row>
    <row r="88" s="231" customFormat="1" spans="1:6">
      <c r="A88" s="245"/>
      <c r="B88" s="245"/>
      <c r="C88" s="245"/>
      <c r="D88" s="245"/>
      <c r="E88" s="245"/>
      <c r="F88" s="245"/>
    </row>
    <row r="89" s="231" customFormat="1" spans="1:6">
      <c r="A89" s="245"/>
      <c r="B89" s="245"/>
      <c r="C89" s="245"/>
      <c r="D89" s="245"/>
      <c r="E89" s="245"/>
      <c r="F89" s="245"/>
    </row>
    <row r="90" s="231" customFormat="1" spans="1:6">
      <c r="A90" s="245"/>
      <c r="B90" s="245"/>
      <c r="C90" s="245"/>
      <c r="D90" s="245"/>
      <c r="E90" s="245"/>
      <c r="F90" s="245"/>
    </row>
    <row r="91" spans="1:6">
      <c r="A91" s="255"/>
      <c r="B91" s="255"/>
      <c r="C91" s="255"/>
      <c r="D91" s="255"/>
      <c r="E91" s="255"/>
      <c r="F91" s="255"/>
    </row>
    <row r="92" spans="1:6">
      <c r="A92" s="255"/>
      <c r="B92" s="255"/>
      <c r="C92" s="255"/>
      <c r="D92" s="255"/>
      <c r="E92" s="255"/>
      <c r="F92" s="255"/>
    </row>
    <row r="93" spans="1:6">
      <c r="A93" s="255"/>
      <c r="B93" s="255"/>
      <c r="C93" s="255"/>
      <c r="D93" s="255"/>
      <c r="E93" s="255"/>
      <c r="F93" s="255"/>
    </row>
    <row r="94" spans="1:6">
      <c r="A94" s="255"/>
      <c r="B94" s="255"/>
      <c r="C94" s="255"/>
      <c r="D94" s="255"/>
      <c r="E94" s="255"/>
      <c r="F94" s="255"/>
    </row>
    <row r="95" spans="1:6">
      <c r="A95" s="255"/>
      <c r="B95" s="255"/>
      <c r="C95" s="255"/>
      <c r="D95" s="255"/>
      <c r="E95" s="255"/>
      <c r="F95" s="255"/>
    </row>
    <row r="96" spans="1:6">
      <c r="A96" s="255"/>
      <c r="B96" s="255"/>
      <c r="C96" s="255"/>
      <c r="D96" s="255"/>
      <c r="E96" s="255"/>
      <c r="F96" s="255"/>
    </row>
    <row r="97" spans="1:6">
      <c r="A97" s="255"/>
      <c r="B97" s="255"/>
      <c r="C97" s="255"/>
      <c r="D97" s="255"/>
      <c r="E97" s="255"/>
      <c r="F97" s="255"/>
    </row>
    <row r="98" spans="1:6">
      <c r="A98" s="255"/>
      <c r="B98" s="255"/>
      <c r="C98" s="255"/>
      <c r="D98" s="255"/>
      <c r="E98" s="255"/>
      <c r="F98" s="255"/>
    </row>
    <row r="99" spans="1:6">
      <c r="A99" s="255"/>
      <c r="B99" s="255"/>
      <c r="C99" s="255"/>
      <c r="D99" s="255"/>
      <c r="E99" s="255"/>
      <c r="F99" s="255"/>
    </row>
    <row r="100" spans="1:6">
      <c r="A100" s="255"/>
      <c r="B100" s="255"/>
      <c r="C100" s="255"/>
      <c r="D100" s="255"/>
      <c r="E100" s="255"/>
      <c r="F100" s="255"/>
    </row>
    <row r="101" spans="1:6">
      <c r="A101" s="255"/>
      <c r="B101" s="255"/>
      <c r="C101" s="255"/>
      <c r="D101" s="255"/>
      <c r="E101" s="255"/>
      <c r="F101" s="255"/>
    </row>
    <row r="102" spans="1:6">
      <c r="A102" s="255"/>
      <c r="B102" s="255"/>
      <c r="C102" s="255"/>
      <c r="D102" s="255"/>
      <c r="E102" s="255"/>
      <c r="F102" s="255"/>
    </row>
    <row r="103" spans="1:6">
      <c r="A103" s="255"/>
      <c r="B103" s="255"/>
      <c r="C103" s="255"/>
      <c r="D103" s="255"/>
      <c r="E103" s="255"/>
      <c r="F103" s="255"/>
    </row>
    <row r="104" spans="1:6">
      <c r="A104" s="255"/>
      <c r="B104" s="255"/>
      <c r="C104" s="255"/>
      <c r="D104" s="255"/>
      <c r="E104" s="255"/>
      <c r="F104" s="255"/>
    </row>
    <row r="105" spans="1:6">
      <c r="A105" s="255"/>
      <c r="B105" s="255"/>
      <c r="C105" s="255"/>
      <c r="D105" s="255"/>
      <c r="E105" s="255"/>
      <c r="F105" s="255"/>
    </row>
    <row r="106" spans="1:6">
      <c r="A106" s="255"/>
      <c r="B106" s="255"/>
      <c r="C106" s="255"/>
      <c r="D106" s="255"/>
      <c r="E106" s="255"/>
      <c r="F106" s="255"/>
    </row>
  </sheetData>
  <sheetProtection formatCells="0" formatColumns="0" formatRows="0" insertRows="0" insertColumns="0" insertHyperlinks="0" deleteColumns="0" deleteRows="0" sort="0" autoFilter="0" pivotTables="0"/>
  <mergeCells count="7">
    <mergeCell ref="A11:F11"/>
    <mergeCell ref="A12:F12"/>
    <mergeCell ref="A13:F13"/>
    <mergeCell ref="A14:F14"/>
    <mergeCell ref="A15:F15"/>
    <mergeCell ref="B16:F16"/>
    <mergeCell ref="B17:F17"/>
  </mergeCells>
  <printOptions horizontalCentered="1"/>
  <pageMargins left="0.393700787401575" right="0.354330708661417" top="0.236220472440945" bottom="0.15748031496063" header="0.15748031496063" footer="0.15748031496063"/>
  <pageSetup paperSize="9" scale="42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showGridLines="0" zoomScale="70" zoomScaleNormal="70" topLeftCell="A55" workbookViewId="0">
      <selection activeCell="G36" sqref="G36"/>
    </sheetView>
  </sheetViews>
  <sheetFormatPr defaultColWidth="9" defaultRowHeight="16.5" outlineLevelCol="7"/>
  <cols>
    <col min="1" max="1" width="16.125" style="126" customWidth="1"/>
    <col min="2" max="2" width="12.25" style="126" customWidth="1"/>
    <col min="3" max="3" width="9.64166666666667" style="126" customWidth="1"/>
    <col min="4" max="4" width="11.6" style="126" customWidth="1"/>
    <col min="5" max="5" width="74.2833333333333" style="126" customWidth="1"/>
    <col min="6" max="6" width="17.3166666666667" style="127" customWidth="1"/>
    <col min="7" max="7" width="45.8916666666667" style="211" customWidth="1"/>
    <col min="8" max="8" width="9" style="211" customWidth="1"/>
    <col min="9" max="13" width="9" style="126" customWidth="1"/>
    <col min="14" max="16384" width="9" style="126"/>
  </cols>
  <sheetData>
    <row r="1" ht="21" customHeight="1" spans="1:7">
      <c r="A1" s="130"/>
      <c r="B1" s="130"/>
      <c r="C1" s="130"/>
      <c r="D1" s="130"/>
      <c r="E1" s="130"/>
      <c r="F1" s="131"/>
      <c r="G1" s="131"/>
    </row>
    <row r="2" spans="1:7">
      <c r="A2" s="130"/>
      <c r="B2" s="130"/>
      <c r="C2" s="130"/>
      <c r="D2" s="130"/>
      <c r="E2" s="130"/>
      <c r="F2" s="131"/>
      <c r="G2" s="131"/>
    </row>
    <row r="3" customHeight="1" spans="1:7">
      <c r="A3" s="130"/>
      <c r="B3" s="130"/>
      <c r="C3" s="130"/>
      <c r="D3" s="130"/>
      <c r="E3" s="130"/>
      <c r="F3" s="131"/>
      <c r="G3" s="131"/>
    </row>
    <row r="4" ht="42.75" customHeight="1" spans="1:6">
      <c r="A4" s="133" t="s">
        <v>35</v>
      </c>
      <c r="F4" s="134"/>
    </row>
    <row r="5" ht="26.25" customHeight="1" spans="1:7">
      <c r="A5" s="135" t="s">
        <v>36</v>
      </c>
      <c r="B5" s="135"/>
      <c r="C5" s="136"/>
      <c r="D5" s="136"/>
      <c r="E5" s="136"/>
      <c r="F5" s="136"/>
      <c r="G5" s="136"/>
    </row>
    <row r="6" ht="47.25" customHeight="1" spans="1:7">
      <c r="A6" s="142" t="s">
        <v>37</v>
      </c>
      <c r="B6" s="140" t="s">
        <v>4</v>
      </c>
      <c r="C6" s="140" t="s">
        <v>38</v>
      </c>
      <c r="D6" s="140" t="s">
        <v>37</v>
      </c>
      <c r="E6" s="141" t="s">
        <v>39</v>
      </c>
      <c r="F6" s="142" t="s">
        <v>40</v>
      </c>
      <c r="G6" s="143" t="s">
        <v>41</v>
      </c>
    </row>
    <row r="7" ht="39" customHeight="1" spans="1:7">
      <c r="A7" s="212" t="s">
        <v>12</v>
      </c>
      <c r="B7" s="145" t="s">
        <v>42</v>
      </c>
      <c r="C7" s="146" t="s">
        <v>11</v>
      </c>
      <c r="D7" s="146" t="s">
        <v>12</v>
      </c>
      <c r="E7" s="146" t="s">
        <v>43</v>
      </c>
      <c r="F7" s="147">
        <v>1488000</v>
      </c>
      <c r="G7" s="147">
        <v>59940</v>
      </c>
    </row>
    <row r="8" s="126" customFormat="1" ht="39" customHeight="1" spans="1:8">
      <c r="A8" s="212"/>
      <c r="B8" s="145" t="s">
        <v>42</v>
      </c>
      <c r="C8" s="146" t="s">
        <v>11</v>
      </c>
      <c r="D8" s="146" t="s">
        <v>12</v>
      </c>
      <c r="E8" s="146" t="s">
        <v>44</v>
      </c>
      <c r="F8" s="147">
        <v>528000</v>
      </c>
      <c r="G8" s="147">
        <v>74250</v>
      </c>
      <c r="H8" s="211"/>
    </row>
    <row r="9" s="126" customFormat="1" ht="39" customHeight="1" spans="1:8">
      <c r="A9" s="212"/>
      <c r="B9" s="145" t="s">
        <v>42</v>
      </c>
      <c r="C9" s="146" t="s">
        <v>11</v>
      </c>
      <c r="D9" s="146" t="s">
        <v>12</v>
      </c>
      <c r="E9" s="146" t="s">
        <v>45</v>
      </c>
      <c r="F9" s="147">
        <v>488000</v>
      </c>
      <c r="G9" s="147">
        <v>46142</v>
      </c>
      <c r="H9" s="211"/>
    </row>
    <row r="10" s="126" customFormat="1" ht="39" customHeight="1" spans="1:8">
      <c r="A10" s="212"/>
      <c r="B10" s="145" t="s">
        <v>42</v>
      </c>
      <c r="C10" s="146" t="s">
        <v>11</v>
      </c>
      <c r="D10" s="146" t="s">
        <v>12</v>
      </c>
      <c r="E10" s="146" t="s">
        <v>46</v>
      </c>
      <c r="F10" s="147">
        <v>688000</v>
      </c>
      <c r="G10" s="147">
        <v>36215</v>
      </c>
      <c r="H10" s="211"/>
    </row>
    <row r="11" s="126" customFormat="1" ht="39" customHeight="1" spans="1:8">
      <c r="A11" s="212"/>
      <c r="B11" s="145" t="s">
        <v>42</v>
      </c>
      <c r="C11" s="146" t="s">
        <v>11</v>
      </c>
      <c r="D11" s="146" t="s">
        <v>12</v>
      </c>
      <c r="E11" s="146" t="s">
        <v>47</v>
      </c>
      <c r="F11" s="147">
        <v>428000</v>
      </c>
      <c r="G11" s="147">
        <v>46142</v>
      </c>
      <c r="H11" s="211"/>
    </row>
    <row r="12" s="126" customFormat="1" ht="39" customHeight="1" spans="1:8">
      <c r="A12" s="212"/>
      <c r="B12" s="145" t="s">
        <v>42</v>
      </c>
      <c r="C12" s="146" t="s">
        <v>11</v>
      </c>
      <c r="D12" s="146" t="s">
        <v>12</v>
      </c>
      <c r="E12" s="146" t="s">
        <v>48</v>
      </c>
      <c r="F12" s="147">
        <v>868000</v>
      </c>
      <c r="G12" s="147">
        <v>53555</v>
      </c>
      <c r="H12" s="211"/>
    </row>
    <row r="13" s="126" customFormat="1" ht="39" customHeight="1" spans="1:8">
      <c r="A13" s="212"/>
      <c r="B13" s="146" t="s">
        <v>42</v>
      </c>
      <c r="C13" s="146" t="s">
        <v>11</v>
      </c>
      <c r="D13" s="146" t="s">
        <v>12</v>
      </c>
      <c r="E13" s="146" t="s">
        <v>49</v>
      </c>
      <c r="F13" s="147">
        <v>1388000</v>
      </c>
      <c r="G13" s="147">
        <v>95253</v>
      </c>
      <c r="H13" s="211"/>
    </row>
    <row r="14" s="126" customFormat="1" ht="39" customHeight="1" spans="1:8">
      <c r="A14" s="212"/>
      <c r="B14" s="193" t="s">
        <v>42</v>
      </c>
      <c r="C14" s="146" t="s">
        <v>11</v>
      </c>
      <c r="D14" s="146" t="s">
        <v>12</v>
      </c>
      <c r="E14" s="146" t="s">
        <v>50</v>
      </c>
      <c r="F14" s="147">
        <v>488000</v>
      </c>
      <c r="G14" s="147">
        <v>48350</v>
      </c>
      <c r="H14" s="211"/>
    </row>
    <row r="15" s="126" customFormat="1" ht="39" customHeight="1" spans="1:8">
      <c r="A15" s="212"/>
      <c r="B15" s="193" t="s">
        <v>42</v>
      </c>
      <c r="C15" s="146" t="s">
        <v>11</v>
      </c>
      <c r="D15" s="146" t="s">
        <v>12</v>
      </c>
      <c r="E15" s="146" t="s">
        <v>51</v>
      </c>
      <c r="F15" s="147">
        <v>488000</v>
      </c>
      <c r="G15" s="147">
        <v>48350</v>
      </c>
      <c r="H15" s="211"/>
    </row>
    <row r="16" s="126" customFormat="1" ht="25" customHeight="1" spans="1:8">
      <c r="A16" s="213" t="s">
        <v>52</v>
      </c>
      <c r="B16" s="214"/>
      <c r="C16" s="215"/>
      <c r="D16" s="215"/>
      <c r="E16" s="215"/>
      <c r="F16" s="215"/>
      <c r="G16" s="211"/>
      <c r="H16" s="211"/>
    </row>
    <row r="17" s="126" customFormat="1" ht="26.25" customHeight="1" spans="1:8">
      <c r="A17" s="135" t="s">
        <v>53</v>
      </c>
      <c r="B17" s="135"/>
      <c r="C17" s="136"/>
      <c r="D17" s="136"/>
      <c r="E17" s="136"/>
      <c r="F17" s="136"/>
      <c r="G17" s="136"/>
      <c r="H17" s="211"/>
    </row>
    <row r="18" s="126" customFormat="1" ht="47.25" customHeight="1" spans="1:8">
      <c r="A18" s="142" t="s">
        <v>37</v>
      </c>
      <c r="B18" s="140" t="s">
        <v>4</v>
      </c>
      <c r="C18" s="140" t="s">
        <v>38</v>
      </c>
      <c r="D18" s="140" t="s">
        <v>37</v>
      </c>
      <c r="E18" s="141" t="s">
        <v>39</v>
      </c>
      <c r="F18" s="142" t="s">
        <v>40</v>
      </c>
      <c r="G18" s="143" t="s">
        <v>41</v>
      </c>
      <c r="H18" s="211"/>
    </row>
    <row r="19" ht="107" customHeight="1" spans="1:7">
      <c r="A19" s="216" t="s">
        <v>54</v>
      </c>
      <c r="B19" s="145" t="s">
        <v>55</v>
      </c>
      <c r="C19" s="146" t="s">
        <v>13</v>
      </c>
      <c r="D19" s="217" t="s">
        <v>54</v>
      </c>
      <c r="E19" s="217" t="s">
        <v>56</v>
      </c>
      <c r="F19" s="147">
        <v>728000</v>
      </c>
      <c r="G19" s="179" t="s">
        <v>57</v>
      </c>
    </row>
    <row r="20" s="126" customFormat="1" ht="39" customHeight="1" spans="1:8">
      <c r="A20" s="218"/>
      <c r="B20" s="214"/>
      <c r="C20" s="215"/>
      <c r="D20" s="219"/>
      <c r="E20" s="219"/>
      <c r="F20" s="220"/>
      <c r="G20" s="211"/>
      <c r="H20" s="211"/>
    </row>
    <row r="21" s="126" customFormat="1" ht="26.25" customHeight="1" spans="1:8">
      <c r="A21" s="135" t="s">
        <v>58</v>
      </c>
      <c r="B21" s="135"/>
      <c r="C21" s="136"/>
      <c r="D21" s="136"/>
      <c r="E21" s="136"/>
      <c r="F21" s="136"/>
      <c r="G21" s="136"/>
      <c r="H21" s="211"/>
    </row>
    <row r="22" s="126" customFormat="1" ht="47.25" customHeight="1" spans="1:8">
      <c r="A22" s="142" t="s">
        <v>37</v>
      </c>
      <c r="B22" s="140" t="s">
        <v>4</v>
      </c>
      <c r="C22" s="140" t="s">
        <v>38</v>
      </c>
      <c r="D22" s="140" t="s">
        <v>37</v>
      </c>
      <c r="E22" s="141" t="s">
        <v>39</v>
      </c>
      <c r="F22" s="142" t="s">
        <v>40</v>
      </c>
      <c r="G22" s="143" t="s">
        <v>41</v>
      </c>
      <c r="H22" s="211"/>
    </row>
    <row r="23" s="126" customFormat="1" ht="39" customHeight="1" spans="1:8">
      <c r="A23" s="221" t="s">
        <v>59</v>
      </c>
      <c r="B23" s="146" t="s">
        <v>60</v>
      </c>
      <c r="C23" s="146" t="s">
        <v>13</v>
      </c>
      <c r="D23" s="181" t="s">
        <v>59</v>
      </c>
      <c r="E23" s="181" t="s">
        <v>61</v>
      </c>
      <c r="F23" s="147">
        <v>368000</v>
      </c>
      <c r="G23" s="147">
        <v>29800</v>
      </c>
      <c r="H23" s="211"/>
    </row>
    <row r="24" s="126" customFormat="1" ht="39" customHeight="1" spans="1:8">
      <c r="A24" s="218"/>
      <c r="B24" s="214"/>
      <c r="C24" s="215"/>
      <c r="D24" s="215"/>
      <c r="E24" s="215"/>
      <c r="F24" s="220"/>
      <c r="G24" s="211"/>
      <c r="H24" s="211"/>
    </row>
    <row r="25" s="126" customFormat="1" ht="26.25" customHeight="1" spans="1:8">
      <c r="A25" s="135" t="s">
        <v>62</v>
      </c>
      <c r="B25" s="135"/>
      <c r="C25" s="136"/>
      <c r="D25" s="136"/>
      <c r="E25" s="136"/>
      <c r="F25" s="136"/>
      <c r="G25" s="136"/>
      <c r="H25" s="211"/>
    </row>
    <row r="26" s="126" customFormat="1" ht="47.25" customHeight="1" spans="1:8">
      <c r="A26" s="142" t="s">
        <v>37</v>
      </c>
      <c r="B26" s="140" t="s">
        <v>4</v>
      </c>
      <c r="C26" s="140" t="s">
        <v>38</v>
      </c>
      <c r="D26" s="140" t="s">
        <v>37</v>
      </c>
      <c r="E26" s="141" t="s">
        <v>39</v>
      </c>
      <c r="F26" s="142" t="s">
        <v>40</v>
      </c>
      <c r="G26" s="143" t="s">
        <v>63</v>
      </c>
      <c r="H26" s="211"/>
    </row>
    <row r="27" s="126" customFormat="1" ht="57" customHeight="1" spans="1:8">
      <c r="A27" s="222" t="s">
        <v>64</v>
      </c>
      <c r="B27" s="145" t="s">
        <v>65</v>
      </c>
      <c r="C27" s="146" t="s">
        <v>13</v>
      </c>
      <c r="D27" s="181" t="s">
        <v>64</v>
      </c>
      <c r="E27" s="182" t="s">
        <v>66</v>
      </c>
      <c r="F27" s="147">
        <v>428000</v>
      </c>
      <c r="G27" s="147">
        <v>52495</v>
      </c>
      <c r="H27" s="211"/>
    </row>
    <row r="28" s="126" customFormat="1" ht="57" customHeight="1" spans="1:8">
      <c r="A28" s="216"/>
      <c r="B28" s="145" t="s">
        <v>65</v>
      </c>
      <c r="C28" s="146" t="s">
        <v>13</v>
      </c>
      <c r="D28" s="181" t="s">
        <v>64</v>
      </c>
      <c r="E28" s="182" t="s">
        <v>67</v>
      </c>
      <c r="F28" s="147">
        <v>428000</v>
      </c>
      <c r="G28" s="147">
        <v>62430</v>
      </c>
      <c r="H28" s="211"/>
    </row>
    <row r="29" s="126" customFormat="1" ht="39" customHeight="1" spans="1:8">
      <c r="A29" s="218"/>
      <c r="B29" s="214"/>
      <c r="C29" s="215"/>
      <c r="D29" s="215"/>
      <c r="E29" s="215"/>
      <c r="F29" s="220"/>
      <c r="G29" s="211"/>
      <c r="H29" s="211"/>
    </row>
    <row r="30" s="126" customFormat="1" ht="27" customHeight="1" spans="1:8">
      <c r="A30" s="135" t="s">
        <v>68</v>
      </c>
      <c r="B30" s="135"/>
      <c r="C30" s="136"/>
      <c r="D30" s="136"/>
      <c r="E30" s="136"/>
      <c r="F30" s="136"/>
      <c r="G30" s="136"/>
      <c r="H30" s="211"/>
    </row>
    <row r="31" s="126" customFormat="1" ht="47.25" customHeight="1" spans="1:8">
      <c r="A31" s="142" t="s">
        <v>37</v>
      </c>
      <c r="B31" s="140" t="s">
        <v>4</v>
      </c>
      <c r="C31" s="140" t="s">
        <v>38</v>
      </c>
      <c r="D31" s="140" t="s">
        <v>37</v>
      </c>
      <c r="E31" s="141" t="s">
        <v>39</v>
      </c>
      <c r="F31" s="142" t="s">
        <v>40</v>
      </c>
      <c r="G31" s="143" t="s">
        <v>41</v>
      </c>
      <c r="H31" s="211"/>
    </row>
    <row r="32" ht="73" customHeight="1" spans="1:7">
      <c r="A32" s="223" t="s">
        <v>69</v>
      </c>
      <c r="B32" s="224" t="s">
        <v>70</v>
      </c>
      <c r="C32" s="181" t="s">
        <v>13</v>
      </c>
      <c r="D32" s="181" t="s">
        <v>69</v>
      </c>
      <c r="E32" s="181" t="s">
        <v>71</v>
      </c>
      <c r="F32" s="147">
        <v>888000</v>
      </c>
      <c r="G32" s="179" t="s">
        <v>72</v>
      </c>
    </row>
    <row r="33" customFormat="1" ht="39" customHeight="1" spans="1:8">
      <c r="A33" s="225"/>
      <c r="B33" s="224" t="s">
        <v>70</v>
      </c>
      <c r="C33" s="181" t="s">
        <v>13</v>
      </c>
      <c r="D33" s="181" t="s">
        <v>69</v>
      </c>
      <c r="E33" s="181" t="s">
        <v>73</v>
      </c>
      <c r="F33" s="147">
        <v>368000</v>
      </c>
      <c r="G33" s="147">
        <v>59400</v>
      </c>
      <c r="H33" s="211"/>
    </row>
    <row r="34" ht="39" customHeight="1" spans="1:7">
      <c r="A34" s="222" t="s">
        <v>74</v>
      </c>
      <c r="B34" s="145" t="s">
        <v>70</v>
      </c>
      <c r="C34" s="146" t="s">
        <v>13</v>
      </c>
      <c r="D34" s="181" t="s">
        <v>74</v>
      </c>
      <c r="E34" s="181" t="s">
        <v>43</v>
      </c>
      <c r="F34" s="147">
        <v>888000</v>
      </c>
      <c r="G34" s="147">
        <v>35640</v>
      </c>
    </row>
    <row r="35" ht="39" customHeight="1" spans="1:7">
      <c r="A35" s="222"/>
      <c r="B35" s="145" t="s">
        <v>70</v>
      </c>
      <c r="C35" s="146" t="s">
        <v>13</v>
      </c>
      <c r="D35" s="181" t="s">
        <v>74</v>
      </c>
      <c r="E35" s="181" t="s">
        <v>75</v>
      </c>
      <c r="F35" s="147">
        <v>468000</v>
      </c>
      <c r="G35" s="147">
        <v>25245</v>
      </c>
    </row>
    <row r="36" ht="39" customHeight="1" spans="1:7">
      <c r="A36" s="222"/>
      <c r="B36" s="145" t="s">
        <v>70</v>
      </c>
      <c r="C36" s="146" t="s">
        <v>13</v>
      </c>
      <c r="D36" s="181" t="s">
        <v>74</v>
      </c>
      <c r="E36" s="181" t="s">
        <v>76</v>
      </c>
      <c r="F36" s="147">
        <v>468000</v>
      </c>
      <c r="G36" s="147">
        <v>40392</v>
      </c>
    </row>
    <row r="37" s="126" customFormat="1" ht="39" customHeight="1" spans="1:8">
      <c r="A37" s="222"/>
      <c r="B37" s="145" t="s">
        <v>70</v>
      </c>
      <c r="C37" s="146" t="s">
        <v>13</v>
      </c>
      <c r="D37" s="181" t="s">
        <v>74</v>
      </c>
      <c r="E37" s="181" t="s">
        <v>77</v>
      </c>
      <c r="F37" s="147">
        <v>688000</v>
      </c>
      <c r="G37" s="147">
        <v>70325</v>
      </c>
      <c r="H37" s="211"/>
    </row>
    <row r="38" ht="39" customHeight="1" spans="1:7">
      <c r="A38" s="216"/>
      <c r="B38" s="145" t="s">
        <v>70</v>
      </c>
      <c r="C38" s="146" t="s">
        <v>13</v>
      </c>
      <c r="D38" s="146" t="s">
        <v>74</v>
      </c>
      <c r="E38" s="146" t="s">
        <v>78</v>
      </c>
      <c r="F38" s="147">
        <v>428000</v>
      </c>
      <c r="G38" s="147">
        <v>12237</v>
      </c>
    </row>
    <row r="39" s="126" customFormat="1" ht="39" customHeight="1" spans="1:8">
      <c r="A39" s="221" t="s">
        <v>79</v>
      </c>
      <c r="B39" s="146" t="s">
        <v>70</v>
      </c>
      <c r="C39" s="146" t="s">
        <v>13</v>
      </c>
      <c r="D39" s="146" t="s">
        <v>79</v>
      </c>
      <c r="E39" s="146" t="s">
        <v>80</v>
      </c>
      <c r="F39" s="147">
        <v>368000</v>
      </c>
      <c r="G39" s="147">
        <v>23760</v>
      </c>
      <c r="H39" s="211"/>
    </row>
    <row r="40" s="126" customFormat="1" ht="39" customHeight="1" spans="1:8">
      <c r="A40" s="213" t="s">
        <v>81</v>
      </c>
      <c r="B40" s="215"/>
      <c r="C40" s="215"/>
      <c r="D40" s="215"/>
      <c r="E40" s="215"/>
      <c r="F40" s="215"/>
      <c r="G40" s="211"/>
      <c r="H40" s="211"/>
    </row>
    <row r="41" s="126" customFormat="1" ht="27" customHeight="1" spans="1:8">
      <c r="A41" s="135" t="s">
        <v>82</v>
      </c>
      <c r="B41" s="135"/>
      <c r="C41" s="136"/>
      <c r="D41" s="136"/>
      <c r="E41" s="136"/>
      <c r="F41" s="136"/>
      <c r="G41" s="136"/>
      <c r="H41" s="211"/>
    </row>
    <row r="42" s="126" customFormat="1" ht="47.25" customHeight="1" spans="1:8">
      <c r="A42" s="142" t="s">
        <v>37</v>
      </c>
      <c r="B42" s="140" t="s">
        <v>4</v>
      </c>
      <c r="C42" s="140" t="s">
        <v>38</v>
      </c>
      <c r="D42" s="140" t="s">
        <v>37</v>
      </c>
      <c r="E42" s="141" t="s">
        <v>39</v>
      </c>
      <c r="F42" s="142" t="s">
        <v>40</v>
      </c>
      <c r="G42" s="143" t="s">
        <v>41</v>
      </c>
      <c r="H42" s="211"/>
    </row>
    <row r="43" ht="39" customHeight="1" spans="1:7">
      <c r="A43" s="218" t="s">
        <v>83</v>
      </c>
      <c r="B43" s="146" t="s">
        <v>84</v>
      </c>
      <c r="C43" s="146" t="s">
        <v>13</v>
      </c>
      <c r="D43" s="181" t="s">
        <v>83</v>
      </c>
      <c r="E43" s="181" t="s">
        <v>85</v>
      </c>
      <c r="F43" s="147">
        <v>888000</v>
      </c>
      <c r="G43" s="147">
        <v>49896</v>
      </c>
    </row>
    <row r="44" s="126" customFormat="1" ht="39" customHeight="1" spans="1:8">
      <c r="A44" s="218"/>
      <c r="B44" s="146" t="s">
        <v>84</v>
      </c>
      <c r="C44" s="146" t="s">
        <v>13</v>
      </c>
      <c r="D44" s="181" t="s">
        <v>83</v>
      </c>
      <c r="E44" s="181" t="s">
        <v>86</v>
      </c>
      <c r="F44" s="147">
        <v>468000</v>
      </c>
      <c r="G44" s="147">
        <v>26730</v>
      </c>
      <c r="H44" s="211"/>
    </row>
    <row r="45" s="126" customFormat="1" ht="39" customHeight="1" spans="1:8">
      <c r="A45" s="226"/>
      <c r="B45" s="214"/>
      <c r="C45" s="215"/>
      <c r="D45" s="215"/>
      <c r="E45" s="227"/>
      <c r="F45" s="220"/>
      <c r="G45" s="211"/>
      <c r="H45" s="211"/>
    </row>
    <row r="46" ht="39" customHeight="1" spans="1:7">
      <c r="A46" s="135" t="s">
        <v>87</v>
      </c>
      <c r="B46" s="135"/>
      <c r="C46" s="136"/>
      <c r="D46" s="136"/>
      <c r="E46" s="136"/>
      <c r="F46" s="136"/>
      <c r="G46" s="136"/>
    </row>
    <row r="47" ht="42.75" customHeight="1" spans="1:7">
      <c r="A47" s="207" t="s">
        <v>88</v>
      </c>
      <c r="B47" s="141" t="s">
        <v>4</v>
      </c>
      <c r="C47" s="141" t="s">
        <v>38</v>
      </c>
      <c r="D47" s="141" t="s">
        <v>37</v>
      </c>
      <c r="E47" s="141" t="s">
        <v>39</v>
      </c>
      <c r="F47" s="142" t="s">
        <v>40</v>
      </c>
      <c r="G47" s="143" t="s">
        <v>41</v>
      </c>
    </row>
    <row r="48" ht="39" customHeight="1" spans="1:7">
      <c r="A48" s="228" t="s">
        <v>89</v>
      </c>
      <c r="B48" s="152" t="s">
        <v>90</v>
      </c>
      <c r="C48" s="146" t="s">
        <v>13</v>
      </c>
      <c r="D48" s="181" t="s">
        <v>89</v>
      </c>
      <c r="E48" s="181" t="s">
        <v>91</v>
      </c>
      <c r="F48" s="147">
        <v>368000</v>
      </c>
      <c r="G48" s="147">
        <v>75600</v>
      </c>
    </row>
    <row r="49" ht="40" customHeight="1" spans="1:6">
      <c r="A49" s="189"/>
      <c r="B49" s="86"/>
      <c r="C49" s="86"/>
      <c r="D49" s="86"/>
      <c r="E49" s="86"/>
      <c r="F49" s="191"/>
    </row>
    <row r="50" ht="33.75" customHeight="1" spans="1:7">
      <c r="A50" s="135" t="s">
        <v>92</v>
      </c>
      <c r="B50" s="135"/>
      <c r="C50" s="136"/>
      <c r="D50" s="136"/>
      <c r="E50" s="136"/>
      <c r="F50" s="136"/>
      <c r="G50" s="136"/>
    </row>
    <row r="51" ht="36.75" customHeight="1" spans="1:7">
      <c r="A51" s="229" t="s">
        <v>88</v>
      </c>
      <c r="B51" s="230" t="s">
        <v>4</v>
      </c>
      <c r="C51" s="141" t="s">
        <v>38</v>
      </c>
      <c r="D51" s="141" t="s">
        <v>37</v>
      </c>
      <c r="E51" s="141" t="s">
        <v>39</v>
      </c>
      <c r="F51" s="142" t="s">
        <v>40</v>
      </c>
      <c r="G51" s="143" t="s">
        <v>41</v>
      </c>
    </row>
    <row r="52" s="126" customFormat="1" ht="39" customHeight="1" spans="1:8">
      <c r="A52" s="228" t="s">
        <v>93</v>
      </c>
      <c r="B52" s="154" t="s">
        <v>94</v>
      </c>
      <c r="C52" s="146" t="s">
        <v>13</v>
      </c>
      <c r="D52" s="181" t="s">
        <v>93</v>
      </c>
      <c r="E52" s="182" t="s">
        <v>95</v>
      </c>
      <c r="F52" s="147">
        <v>398000</v>
      </c>
      <c r="G52" s="147">
        <v>178200</v>
      </c>
      <c r="H52" s="211"/>
    </row>
  </sheetData>
  <sheetProtection formatCells="0" formatColumns="0" formatRows="0" insertRows="0" insertColumns="0" insertHyperlinks="0" deleteColumns="0" deleteRows="0" sort="0" autoFilter="0" pivotTables="0"/>
  <mergeCells count="13">
    <mergeCell ref="A5:B5"/>
    <mergeCell ref="A17:B17"/>
    <mergeCell ref="A21:B21"/>
    <mergeCell ref="A25:B25"/>
    <mergeCell ref="A30:B30"/>
    <mergeCell ref="A41:B41"/>
    <mergeCell ref="A46:B46"/>
    <mergeCell ref="A50:B50"/>
    <mergeCell ref="A7:A15"/>
    <mergeCell ref="A27:A28"/>
    <mergeCell ref="A32:A33"/>
    <mergeCell ref="A34:A38"/>
    <mergeCell ref="A43:A44"/>
  </mergeCells>
  <printOptions horizontalCentered="1" verticalCentered="1"/>
  <pageMargins left="0.0388888888888889" right="0.0388888888888889" top="0.0388888888888889" bottom="0.0388888888888889" header="0.354166666666667" footer="0.314583333333333"/>
  <pageSetup paperSize="8" scale="59" orientation="portrait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showGridLines="0" tabSelected="1" zoomScale="69" zoomScaleNormal="69" workbookViewId="0">
      <selection activeCell="G28" sqref="G28"/>
    </sheetView>
  </sheetViews>
  <sheetFormatPr defaultColWidth="9" defaultRowHeight="16.5" outlineLevelCol="7"/>
  <cols>
    <col min="1" max="1" width="16.125" style="126" customWidth="1"/>
    <col min="2" max="2" width="12.25" style="126" customWidth="1"/>
    <col min="3" max="3" width="13.5" style="126" customWidth="1"/>
    <col min="4" max="4" width="13.25" style="126" customWidth="1"/>
    <col min="5" max="5" width="81.875" style="126" customWidth="1"/>
    <col min="6" max="6" width="22.375" style="127" customWidth="1"/>
    <col min="7" max="7" width="25.5416666666667" style="128" customWidth="1"/>
    <col min="8" max="8" width="14.125" style="129"/>
    <col min="9" max="16384" width="9" style="126"/>
  </cols>
  <sheetData>
    <row r="1" ht="21" customHeight="1" spans="1:7">
      <c r="A1" s="130"/>
      <c r="B1" s="130"/>
      <c r="C1" s="130"/>
      <c r="D1" s="130"/>
      <c r="E1" s="130"/>
      <c r="F1" s="131"/>
      <c r="G1" s="132"/>
    </row>
    <row r="2" spans="1:7">
      <c r="A2" s="130"/>
      <c r="B2" s="130"/>
      <c r="C2" s="130"/>
      <c r="D2" s="130"/>
      <c r="E2" s="130"/>
      <c r="F2" s="131"/>
      <c r="G2" s="132"/>
    </row>
    <row r="3" customHeight="1" spans="1:7">
      <c r="A3" s="130"/>
      <c r="B3" s="130"/>
      <c r="C3" s="130"/>
      <c r="D3" s="130"/>
      <c r="E3" s="130"/>
      <c r="F3" s="131"/>
      <c r="G3" s="132"/>
    </row>
    <row r="4" ht="42.75" customHeight="1" spans="1:6">
      <c r="A4" s="133" t="s">
        <v>96</v>
      </c>
      <c r="F4" s="134"/>
    </row>
    <row r="5" ht="26.25" customHeight="1" spans="1:7">
      <c r="A5" s="135" t="s">
        <v>97</v>
      </c>
      <c r="B5" s="135"/>
      <c r="C5" s="136"/>
      <c r="D5" s="136"/>
      <c r="E5" s="136"/>
      <c r="F5" s="136"/>
      <c r="G5" s="137"/>
    </row>
    <row r="6" ht="47.25" customHeight="1" spans="1:7">
      <c r="A6" s="138" t="s">
        <v>88</v>
      </c>
      <c r="B6" s="139" t="s">
        <v>4</v>
      </c>
      <c r="C6" s="140" t="s">
        <v>38</v>
      </c>
      <c r="D6" s="140" t="s">
        <v>37</v>
      </c>
      <c r="E6" s="141" t="s">
        <v>39</v>
      </c>
      <c r="F6" s="142" t="s">
        <v>40</v>
      </c>
      <c r="G6" s="143" t="s">
        <v>41</v>
      </c>
    </row>
    <row r="7" ht="73" customHeight="1" spans="1:7">
      <c r="A7" s="144" t="s">
        <v>97</v>
      </c>
      <c r="B7" s="145" t="s">
        <v>60</v>
      </c>
      <c r="C7" s="146" t="s">
        <v>13</v>
      </c>
      <c r="D7" s="146" t="s">
        <v>59</v>
      </c>
      <c r="E7" s="146" t="s">
        <v>98</v>
      </c>
      <c r="F7" s="147">
        <v>428000</v>
      </c>
      <c r="G7" s="147">
        <v>117860</v>
      </c>
    </row>
    <row r="8" ht="80" customHeight="1" spans="1:7">
      <c r="A8" s="148"/>
      <c r="B8" s="149" t="s">
        <v>99</v>
      </c>
      <c r="C8" s="146" t="s">
        <v>13</v>
      </c>
      <c r="D8" s="146" t="s">
        <v>100</v>
      </c>
      <c r="E8" s="150" t="s">
        <v>101</v>
      </c>
      <c r="F8" s="147">
        <v>698000</v>
      </c>
      <c r="G8" s="147">
        <v>171460</v>
      </c>
    </row>
    <row r="9" ht="80" customHeight="1" spans="1:7">
      <c r="A9" s="151"/>
      <c r="B9" s="145" t="s">
        <v>102</v>
      </c>
      <c r="C9" s="146" t="s">
        <v>13</v>
      </c>
      <c r="D9" s="146" t="s">
        <v>103</v>
      </c>
      <c r="E9" s="150" t="s">
        <v>104</v>
      </c>
      <c r="F9" s="147">
        <v>788000</v>
      </c>
      <c r="G9" s="147">
        <v>188181</v>
      </c>
    </row>
    <row r="10" ht="80" customHeight="1" spans="1:7">
      <c r="A10" s="148"/>
      <c r="B10" s="149" t="s">
        <v>105</v>
      </c>
      <c r="C10" s="146" t="s">
        <v>13</v>
      </c>
      <c r="D10" s="146" t="s">
        <v>106</v>
      </c>
      <c r="E10" s="146" t="s">
        <v>107</v>
      </c>
      <c r="F10" s="147">
        <v>788000</v>
      </c>
      <c r="G10" s="147">
        <v>200525</v>
      </c>
    </row>
    <row r="11" ht="80" customHeight="1" spans="1:7">
      <c r="A11" s="148"/>
      <c r="B11" s="149" t="s">
        <v>105</v>
      </c>
      <c r="C11" s="146" t="s">
        <v>13</v>
      </c>
      <c r="D11" s="146" t="s">
        <v>108</v>
      </c>
      <c r="E11" s="146" t="s">
        <v>109</v>
      </c>
      <c r="F11" s="147">
        <v>788000</v>
      </c>
      <c r="G11" s="147">
        <v>165597</v>
      </c>
    </row>
    <row r="12" ht="80" customHeight="1" spans="1:7">
      <c r="A12" s="151"/>
      <c r="B12" s="152" t="s">
        <v>110</v>
      </c>
      <c r="C12" s="146" t="s">
        <v>13</v>
      </c>
      <c r="D12" s="153" t="s">
        <v>111</v>
      </c>
      <c r="E12" s="152"/>
      <c r="F12" s="147">
        <v>608000</v>
      </c>
      <c r="G12" s="147">
        <v>100000</v>
      </c>
    </row>
    <row r="13" ht="80" customHeight="1" spans="1:7">
      <c r="A13" s="148"/>
      <c r="B13" s="154" t="s">
        <v>110</v>
      </c>
      <c r="C13" s="146" t="s">
        <v>19</v>
      </c>
      <c r="D13" s="153" t="s">
        <v>111</v>
      </c>
      <c r="E13" s="152"/>
      <c r="F13" s="147">
        <v>388000</v>
      </c>
      <c r="G13" s="147">
        <v>100000</v>
      </c>
    </row>
    <row r="14" ht="80" customHeight="1" spans="1:7">
      <c r="A14" s="155"/>
      <c r="B14" s="156" t="s">
        <v>110</v>
      </c>
      <c r="C14" s="157" t="s">
        <v>25</v>
      </c>
      <c r="D14" s="158" t="s">
        <v>111</v>
      </c>
      <c r="E14" s="159"/>
      <c r="F14" s="160">
        <v>188000</v>
      </c>
      <c r="G14" s="147">
        <v>100000</v>
      </c>
    </row>
    <row r="15" customFormat="1" ht="73" customHeight="1" spans="1:8">
      <c r="A15" s="128" t="s">
        <v>112</v>
      </c>
      <c r="B15" s="128"/>
      <c r="C15" s="128"/>
      <c r="D15" s="128"/>
      <c r="E15" s="128"/>
      <c r="F15" s="161"/>
      <c r="G15" s="162"/>
      <c r="H15" s="163"/>
    </row>
    <row r="16" s="125" customFormat="1" ht="14.25" customHeight="1" spans="1:8">
      <c r="A16" s="164"/>
      <c r="B16" s="165"/>
      <c r="C16" s="166"/>
      <c r="D16" s="166"/>
      <c r="E16" s="165"/>
      <c r="F16" s="167"/>
      <c r="G16" s="128"/>
      <c r="H16" s="129"/>
    </row>
    <row r="17" ht="39" customHeight="1" spans="1:7">
      <c r="A17" s="168" t="s">
        <v>113</v>
      </c>
      <c r="B17" s="169"/>
      <c r="C17" s="170"/>
      <c r="D17" s="171"/>
      <c r="E17" s="172"/>
      <c r="F17" s="173"/>
      <c r="G17" s="174"/>
    </row>
    <row r="18" ht="42.75" customHeight="1" spans="1:7">
      <c r="A18" s="175" t="s">
        <v>88</v>
      </c>
      <c r="B18" s="141" t="s">
        <v>4</v>
      </c>
      <c r="C18" s="141" t="s">
        <v>38</v>
      </c>
      <c r="D18" s="141" t="s">
        <v>37</v>
      </c>
      <c r="E18" s="141" t="s">
        <v>39</v>
      </c>
      <c r="F18" s="142" t="s">
        <v>40</v>
      </c>
      <c r="G18" s="143" t="s">
        <v>41</v>
      </c>
    </row>
    <row r="19" ht="39" customHeight="1" spans="1:7">
      <c r="A19" s="176" t="s">
        <v>113</v>
      </c>
      <c r="B19" s="154" t="s">
        <v>42</v>
      </c>
      <c r="C19" s="146" t="s">
        <v>11</v>
      </c>
      <c r="D19" s="146" t="s">
        <v>12</v>
      </c>
      <c r="E19" s="177" t="s">
        <v>114</v>
      </c>
      <c r="F19" s="178">
        <v>748000</v>
      </c>
      <c r="G19" s="179">
        <v>80900</v>
      </c>
    </row>
    <row r="20" ht="39" customHeight="1" spans="1:7">
      <c r="A20" s="148"/>
      <c r="B20" s="154" t="s">
        <v>42</v>
      </c>
      <c r="C20" s="146" t="s">
        <v>11</v>
      </c>
      <c r="D20" s="146" t="s">
        <v>12</v>
      </c>
      <c r="E20" s="153" t="s">
        <v>115</v>
      </c>
      <c r="F20" s="160">
        <v>368000</v>
      </c>
      <c r="G20" s="179">
        <v>30000</v>
      </c>
    </row>
    <row r="21" ht="39" customHeight="1" spans="1:7">
      <c r="A21" s="151"/>
      <c r="B21" s="152" t="s">
        <v>42</v>
      </c>
      <c r="C21" s="146" t="s">
        <v>11</v>
      </c>
      <c r="D21" s="146" t="s">
        <v>12</v>
      </c>
      <c r="E21" s="177" t="s">
        <v>116</v>
      </c>
      <c r="F21" s="178">
        <v>648000</v>
      </c>
      <c r="G21" s="179">
        <v>53250</v>
      </c>
    </row>
    <row r="22" ht="39" customHeight="1" spans="1:7">
      <c r="A22" s="148"/>
      <c r="B22" s="154" t="s">
        <v>42</v>
      </c>
      <c r="C22" s="146" t="s">
        <v>11</v>
      </c>
      <c r="D22" s="146" t="s">
        <v>12</v>
      </c>
      <c r="E22" s="153" t="s">
        <v>117</v>
      </c>
      <c r="F22" s="160">
        <v>768000</v>
      </c>
      <c r="G22" s="179">
        <v>98925</v>
      </c>
    </row>
    <row r="23" ht="60" customHeight="1" spans="1:7">
      <c r="A23" s="148"/>
      <c r="B23" s="154" t="s">
        <v>42</v>
      </c>
      <c r="C23" s="146" t="s">
        <v>11</v>
      </c>
      <c r="D23" s="146" t="s">
        <v>12</v>
      </c>
      <c r="E23" s="177" t="s">
        <v>118</v>
      </c>
      <c r="F23" s="178">
        <v>588000</v>
      </c>
      <c r="G23" s="179" t="s">
        <v>119</v>
      </c>
    </row>
    <row r="24" ht="39" customHeight="1" spans="1:7">
      <c r="A24" s="148"/>
      <c r="B24" s="154" t="s">
        <v>42</v>
      </c>
      <c r="C24" s="146" t="s">
        <v>11</v>
      </c>
      <c r="D24" s="146" t="s">
        <v>12</v>
      </c>
      <c r="E24" s="153" t="s">
        <v>120</v>
      </c>
      <c r="F24" s="160">
        <v>308000</v>
      </c>
      <c r="G24" s="179">
        <v>45441</v>
      </c>
    </row>
    <row r="25" ht="39" customHeight="1" spans="1:7">
      <c r="A25" s="151"/>
      <c r="B25" s="152" t="s">
        <v>42</v>
      </c>
      <c r="C25" s="146" t="s">
        <v>11</v>
      </c>
      <c r="D25" s="146" t="str">
        <f>D19</f>
        <v>五一广场</v>
      </c>
      <c r="E25" s="177" t="s">
        <v>121</v>
      </c>
      <c r="F25" s="180">
        <v>668000</v>
      </c>
      <c r="G25" s="179">
        <v>70073</v>
      </c>
    </row>
    <row r="26" ht="46" customHeight="1" spans="1:7">
      <c r="A26" s="151"/>
      <c r="B26" s="152" t="s">
        <v>70</v>
      </c>
      <c r="C26" s="146" t="s">
        <v>13</v>
      </c>
      <c r="D26" s="181" t="s">
        <v>74</v>
      </c>
      <c r="E26" s="181" t="s">
        <v>122</v>
      </c>
      <c r="F26" s="147">
        <v>588000</v>
      </c>
      <c r="G26" s="179" t="s">
        <v>123</v>
      </c>
    </row>
    <row r="27" ht="39" customHeight="1" spans="1:7">
      <c r="A27" s="151"/>
      <c r="B27" s="152" t="s">
        <v>70</v>
      </c>
      <c r="C27" s="146" t="s">
        <v>13</v>
      </c>
      <c r="D27" s="181" t="s">
        <v>74</v>
      </c>
      <c r="E27" s="182" t="s">
        <v>124</v>
      </c>
      <c r="F27" s="147">
        <v>398000</v>
      </c>
      <c r="G27" s="179">
        <v>82080</v>
      </c>
    </row>
    <row r="28" ht="39" customHeight="1" spans="1:7">
      <c r="A28" s="151"/>
      <c r="B28" s="152" t="s">
        <v>99</v>
      </c>
      <c r="C28" s="146" t="s">
        <v>13</v>
      </c>
      <c r="D28" s="181" t="s">
        <v>100</v>
      </c>
      <c r="E28" s="181" t="s">
        <v>125</v>
      </c>
      <c r="F28" s="147">
        <v>328000</v>
      </c>
      <c r="G28" s="179">
        <v>81675</v>
      </c>
    </row>
    <row r="29" ht="39" customHeight="1" spans="1:7">
      <c r="A29" s="148"/>
      <c r="B29" s="154" t="s">
        <v>105</v>
      </c>
      <c r="C29" s="146" t="s">
        <v>13</v>
      </c>
      <c r="D29" s="181" t="s">
        <v>106</v>
      </c>
      <c r="E29" s="181" t="s">
        <v>126</v>
      </c>
      <c r="F29" s="147">
        <v>588000</v>
      </c>
      <c r="G29" s="179">
        <v>90487</v>
      </c>
    </row>
    <row r="30" ht="39" customHeight="1" spans="1:7">
      <c r="A30" s="148"/>
      <c r="B30" s="183" t="s">
        <v>65</v>
      </c>
      <c r="C30" s="181" t="s">
        <v>13</v>
      </c>
      <c r="D30" s="181" t="s">
        <v>64</v>
      </c>
      <c r="E30" s="181" t="s">
        <v>127</v>
      </c>
      <c r="F30" s="147">
        <v>728000</v>
      </c>
      <c r="G30" s="179">
        <v>57020</v>
      </c>
    </row>
    <row r="31" ht="30" customHeight="1" spans="1:7">
      <c r="A31" s="148"/>
      <c r="B31" s="154" t="s">
        <v>110</v>
      </c>
      <c r="C31" s="184" t="s">
        <v>13</v>
      </c>
      <c r="D31" s="185" t="s">
        <v>111</v>
      </c>
      <c r="E31" s="185"/>
      <c r="F31" s="147">
        <v>188000</v>
      </c>
      <c r="G31" s="179">
        <v>40000</v>
      </c>
    </row>
    <row r="32" ht="30" customHeight="1" spans="1:7">
      <c r="A32" s="151"/>
      <c r="B32" s="186" t="s">
        <v>110</v>
      </c>
      <c r="C32" s="184" t="s">
        <v>19</v>
      </c>
      <c r="D32" s="185" t="s">
        <v>111</v>
      </c>
      <c r="E32" s="185"/>
      <c r="F32" s="147">
        <v>128000</v>
      </c>
      <c r="G32" s="179">
        <v>40000</v>
      </c>
    </row>
    <row r="33" ht="30" customHeight="1" spans="1:7">
      <c r="A33" s="187"/>
      <c r="B33" s="188" t="s">
        <v>110</v>
      </c>
      <c r="C33" s="184" t="s">
        <v>25</v>
      </c>
      <c r="D33" s="185" t="s">
        <v>111</v>
      </c>
      <c r="E33" s="185"/>
      <c r="F33" s="147">
        <v>98000</v>
      </c>
      <c r="G33" s="179">
        <v>40000</v>
      </c>
    </row>
    <row r="34" customFormat="1" ht="73" customHeight="1" spans="1:8">
      <c r="A34" s="128" t="s">
        <v>128</v>
      </c>
      <c r="B34" s="128"/>
      <c r="C34" s="128"/>
      <c r="D34" s="128"/>
      <c r="E34" s="128"/>
      <c r="F34" s="161"/>
      <c r="G34" s="162"/>
      <c r="H34" s="163"/>
    </row>
    <row r="35" spans="1:6">
      <c r="A35" s="189"/>
      <c r="B35" s="86"/>
      <c r="C35" s="86"/>
      <c r="D35" s="86"/>
      <c r="E35" s="190"/>
      <c r="F35" s="191"/>
    </row>
    <row r="36" ht="33.75" customHeight="1" spans="1:7">
      <c r="A36" s="168" t="s">
        <v>129</v>
      </c>
      <c r="B36" s="169"/>
      <c r="C36" s="170"/>
      <c r="D36" s="171"/>
      <c r="E36" s="172"/>
      <c r="F36" s="173"/>
      <c r="G36" s="174"/>
    </row>
    <row r="37" ht="36.75" customHeight="1" spans="1:7">
      <c r="A37" s="141" t="s">
        <v>88</v>
      </c>
      <c r="B37" s="141" t="s">
        <v>4</v>
      </c>
      <c r="C37" s="141" t="s">
        <v>38</v>
      </c>
      <c r="D37" s="141" t="s">
        <v>37</v>
      </c>
      <c r="E37" s="141" t="s">
        <v>39</v>
      </c>
      <c r="F37" s="142" t="s">
        <v>40</v>
      </c>
      <c r="G37" s="143" t="s">
        <v>41</v>
      </c>
    </row>
    <row r="38" ht="39" customHeight="1" spans="1:7">
      <c r="A38" s="192" t="s">
        <v>130</v>
      </c>
      <c r="B38" s="193" t="s">
        <v>105</v>
      </c>
      <c r="C38" s="146" t="s">
        <v>13</v>
      </c>
      <c r="D38" s="146" t="s">
        <v>131</v>
      </c>
      <c r="E38" s="146" t="s">
        <v>132</v>
      </c>
      <c r="F38" s="147">
        <v>568000</v>
      </c>
      <c r="G38" s="179">
        <v>80280</v>
      </c>
    </row>
    <row r="39" ht="39" customHeight="1" spans="1:7">
      <c r="A39" s="192"/>
      <c r="B39" s="193" t="s">
        <v>70</v>
      </c>
      <c r="C39" s="146" t="s">
        <v>13</v>
      </c>
      <c r="D39" s="146" t="s">
        <v>74</v>
      </c>
      <c r="E39" s="146" t="s">
        <v>133</v>
      </c>
      <c r="F39" s="147">
        <v>688000</v>
      </c>
      <c r="G39" s="179">
        <v>51332</v>
      </c>
    </row>
    <row r="40" ht="39" customHeight="1" spans="1:7">
      <c r="A40" s="192"/>
      <c r="B40" s="193" t="s">
        <v>105</v>
      </c>
      <c r="C40" s="146" t="s">
        <v>13</v>
      </c>
      <c r="D40" s="146" t="s">
        <v>106</v>
      </c>
      <c r="E40" s="146" t="s">
        <v>134</v>
      </c>
      <c r="F40" s="147">
        <v>588000</v>
      </c>
      <c r="G40" s="179">
        <v>75122</v>
      </c>
    </row>
    <row r="41" ht="39" customHeight="1" spans="1:7">
      <c r="A41" s="192"/>
      <c r="B41" s="193" t="s">
        <v>105</v>
      </c>
      <c r="C41" s="146" t="s">
        <v>13</v>
      </c>
      <c r="D41" s="146" t="s">
        <v>106</v>
      </c>
      <c r="E41" s="146" t="s">
        <v>135</v>
      </c>
      <c r="F41" s="147">
        <v>588000</v>
      </c>
      <c r="G41" s="179">
        <v>74934</v>
      </c>
    </row>
    <row r="42" ht="39" customHeight="1" spans="1:7">
      <c r="A42" s="192"/>
      <c r="B42" s="194" t="s">
        <v>102</v>
      </c>
      <c r="C42" s="150" t="s">
        <v>13</v>
      </c>
      <c r="D42" s="150" t="s">
        <v>103</v>
      </c>
      <c r="E42" s="146" t="s">
        <v>134</v>
      </c>
      <c r="F42" s="147">
        <v>608000</v>
      </c>
      <c r="G42" s="179">
        <v>90863</v>
      </c>
    </row>
    <row r="43" ht="39" customHeight="1" spans="1:7">
      <c r="A43" s="192"/>
      <c r="B43" s="193" t="s">
        <v>102</v>
      </c>
      <c r="C43" s="146" t="s">
        <v>13</v>
      </c>
      <c r="D43" s="146" t="s">
        <v>103</v>
      </c>
      <c r="E43" s="146" t="s">
        <v>136</v>
      </c>
      <c r="F43" s="147">
        <v>628000</v>
      </c>
      <c r="G43" s="179">
        <v>97318</v>
      </c>
    </row>
    <row r="44" ht="39" customHeight="1" spans="1:7">
      <c r="A44" s="192"/>
      <c r="B44" s="193" t="s">
        <v>55</v>
      </c>
      <c r="C44" s="146" t="s">
        <v>13</v>
      </c>
      <c r="D44" s="146" t="s">
        <v>54</v>
      </c>
      <c r="E44" s="146" t="s">
        <v>137</v>
      </c>
      <c r="F44" s="147">
        <v>368000</v>
      </c>
      <c r="G44" s="179">
        <v>14666</v>
      </c>
    </row>
    <row r="45" ht="39" customHeight="1" spans="1:7">
      <c r="A45" s="192"/>
      <c r="B45" s="193" t="s">
        <v>99</v>
      </c>
      <c r="C45" s="146" t="s">
        <v>19</v>
      </c>
      <c r="D45" s="146" t="s">
        <v>138</v>
      </c>
      <c r="E45" s="146" t="s">
        <v>137</v>
      </c>
      <c r="F45" s="147">
        <v>148000</v>
      </c>
      <c r="G45" s="179">
        <v>12150</v>
      </c>
    </row>
    <row r="46" ht="39" customHeight="1" spans="1:7">
      <c r="A46" s="192"/>
      <c r="B46" s="193" t="s">
        <v>99</v>
      </c>
      <c r="C46" s="146" t="s">
        <v>13</v>
      </c>
      <c r="D46" s="146" t="s">
        <v>100</v>
      </c>
      <c r="E46" s="146" t="s">
        <v>137</v>
      </c>
      <c r="F46" s="147">
        <v>288000</v>
      </c>
      <c r="G46" s="179">
        <v>12150</v>
      </c>
    </row>
    <row r="47" ht="39" customHeight="1" spans="1:7">
      <c r="A47" s="192"/>
      <c r="B47" s="193" t="s">
        <v>99</v>
      </c>
      <c r="C47" s="146" t="s">
        <v>19</v>
      </c>
      <c r="D47" s="146" t="s">
        <v>139</v>
      </c>
      <c r="E47" s="146" t="s">
        <v>137</v>
      </c>
      <c r="F47" s="147">
        <v>148000</v>
      </c>
      <c r="G47" s="179">
        <v>12150</v>
      </c>
    </row>
    <row r="48" ht="39" customHeight="1" spans="1:7">
      <c r="A48" s="192"/>
      <c r="B48" s="193" t="s">
        <v>60</v>
      </c>
      <c r="C48" s="146" t="s">
        <v>13</v>
      </c>
      <c r="D48" s="146" t="s">
        <v>59</v>
      </c>
      <c r="E48" s="146" t="s">
        <v>137</v>
      </c>
      <c r="F48" s="147">
        <v>248000</v>
      </c>
      <c r="G48" s="179">
        <v>12150</v>
      </c>
    </row>
    <row r="49" ht="37" customHeight="1" spans="1:7">
      <c r="A49" s="192"/>
      <c r="B49" s="146" t="s">
        <v>110</v>
      </c>
      <c r="C49" s="184" t="s">
        <v>13</v>
      </c>
      <c r="D49" s="195" t="s">
        <v>111</v>
      </c>
      <c r="E49" s="195"/>
      <c r="F49" s="147">
        <v>388000</v>
      </c>
      <c r="G49" s="179">
        <v>40000</v>
      </c>
    </row>
    <row r="50" ht="37" customHeight="1" spans="1:7">
      <c r="A50" s="192"/>
      <c r="B50" s="146" t="s">
        <v>110</v>
      </c>
      <c r="C50" s="184" t="s">
        <v>19</v>
      </c>
      <c r="D50" s="195" t="s">
        <v>111</v>
      </c>
      <c r="E50" s="195"/>
      <c r="F50" s="147">
        <v>228000</v>
      </c>
      <c r="G50" s="179">
        <v>40000</v>
      </c>
    </row>
    <row r="51" ht="37" customHeight="1" spans="1:7">
      <c r="A51" s="196"/>
      <c r="B51" s="146" t="s">
        <v>110</v>
      </c>
      <c r="C51" s="184" t="s">
        <v>25</v>
      </c>
      <c r="D51" s="195" t="s">
        <v>111</v>
      </c>
      <c r="E51" s="195"/>
      <c r="F51" s="147">
        <v>128000</v>
      </c>
      <c r="G51" s="179">
        <v>40000</v>
      </c>
    </row>
    <row r="52" customFormat="1" ht="73" customHeight="1" spans="1:8">
      <c r="A52" s="128" t="s">
        <v>140</v>
      </c>
      <c r="B52" s="128"/>
      <c r="C52" s="128"/>
      <c r="D52" s="128"/>
      <c r="E52" s="128"/>
      <c r="F52" s="161"/>
      <c r="G52" s="162"/>
      <c r="H52" s="163"/>
    </row>
    <row r="53" ht="18.75" customHeight="1" spans="1:6">
      <c r="A53" s="189"/>
      <c r="B53" s="197"/>
      <c r="C53" s="198"/>
      <c r="D53" s="199"/>
      <c r="E53" s="199"/>
      <c r="F53" s="200"/>
    </row>
    <row r="54" s="126" customFormat="1" ht="32" customHeight="1" spans="1:8">
      <c r="A54" s="168" t="s">
        <v>141</v>
      </c>
      <c r="B54" s="169"/>
      <c r="C54" s="170"/>
      <c r="D54" s="171"/>
      <c r="E54" s="172"/>
      <c r="F54" s="173"/>
      <c r="G54" s="174"/>
      <c r="H54" s="129"/>
    </row>
    <row r="55" s="126" customFormat="1" ht="47" customHeight="1" spans="1:8">
      <c r="A55" s="141" t="s">
        <v>88</v>
      </c>
      <c r="B55" s="141" t="s">
        <v>4</v>
      </c>
      <c r="C55" s="141" t="s">
        <v>38</v>
      </c>
      <c r="D55" s="141" t="s">
        <v>37</v>
      </c>
      <c r="E55" s="141" t="s">
        <v>39</v>
      </c>
      <c r="F55" s="142" t="s">
        <v>40</v>
      </c>
      <c r="G55" s="143" t="s">
        <v>41</v>
      </c>
      <c r="H55" s="129"/>
    </row>
    <row r="56" s="126" customFormat="1" ht="39" customHeight="1" spans="1:8">
      <c r="A56" s="192" t="s">
        <v>141</v>
      </c>
      <c r="B56" s="193" t="s">
        <v>42</v>
      </c>
      <c r="C56" s="146" t="s">
        <v>11</v>
      </c>
      <c r="D56" s="146" t="s">
        <v>12</v>
      </c>
      <c r="E56" s="146" t="s">
        <v>142</v>
      </c>
      <c r="F56" s="147">
        <v>398000</v>
      </c>
      <c r="G56" s="179">
        <v>8662</v>
      </c>
      <c r="H56" s="129"/>
    </row>
    <row r="57" s="126" customFormat="1" ht="39" customHeight="1" spans="1:8">
      <c r="A57" s="192"/>
      <c r="B57" s="193" t="s">
        <v>42</v>
      </c>
      <c r="C57" s="146" t="s">
        <v>11</v>
      </c>
      <c r="D57" s="146" t="s">
        <v>12</v>
      </c>
      <c r="E57" s="146" t="s">
        <v>143</v>
      </c>
      <c r="F57" s="147">
        <v>258000</v>
      </c>
      <c r="G57" s="179">
        <v>6873</v>
      </c>
      <c r="H57" s="129"/>
    </row>
    <row r="58" s="126" customFormat="1" ht="39" customHeight="1" spans="1:8">
      <c r="A58" s="192"/>
      <c r="B58" s="193" t="s">
        <v>42</v>
      </c>
      <c r="C58" s="146" t="s">
        <v>11</v>
      </c>
      <c r="D58" s="146" t="s">
        <v>12</v>
      </c>
      <c r="E58" s="146" t="s">
        <v>144</v>
      </c>
      <c r="F58" s="147">
        <v>108000</v>
      </c>
      <c r="G58" s="179">
        <v>2862</v>
      </c>
      <c r="H58" s="129"/>
    </row>
    <row r="59" s="126" customFormat="1" ht="39" customHeight="1" spans="1:8">
      <c r="A59" s="192"/>
      <c r="B59" s="193" t="s">
        <v>42</v>
      </c>
      <c r="C59" s="146" t="s">
        <v>11</v>
      </c>
      <c r="D59" s="146" t="s">
        <v>12</v>
      </c>
      <c r="E59" s="146" t="s">
        <v>145</v>
      </c>
      <c r="F59" s="147">
        <v>148000</v>
      </c>
      <c r="G59" s="179">
        <v>5193</v>
      </c>
      <c r="H59" s="129"/>
    </row>
    <row r="60" s="126" customFormat="1" ht="39" customHeight="1" spans="1:8">
      <c r="A60" s="192"/>
      <c r="B60" s="193" t="s">
        <v>42</v>
      </c>
      <c r="C60" s="146" t="s">
        <v>11</v>
      </c>
      <c r="D60" s="146" t="s">
        <v>12</v>
      </c>
      <c r="E60" s="146" t="s">
        <v>146</v>
      </c>
      <c r="F60" s="147">
        <v>158000</v>
      </c>
      <c r="G60" s="179">
        <v>4398</v>
      </c>
      <c r="H60" s="129"/>
    </row>
    <row r="61" s="126" customFormat="1" ht="39" customHeight="1" spans="1:8">
      <c r="A61" s="192"/>
      <c r="B61" s="193" t="s">
        <v>70</v>
      </c>
      <c r="C61" s="146" t="s">
        <v>13</v>
      </c>
      <c r="D61" s="146" t="s">
        <v>74</v>
      </c>
      <c r="E61" s="146" t="s">
        <v>147</v>
      </c>
      <c r="F61" s="147">
        <v>158000</v>
      </c>
      <c r="G61" s="179">
        <v>5882</v>
      </c>
      <c r="H61" s="129"/>
    </row>
    <row r="62" s="126" customFormat="1" ht="39" customHeight="1" spans="1:8">
      <c r="A62" s="192"/>
      <c r="B62" s="193" t="s">
        <v>70</v>
      </c>
      <c r="C62" s="146" t="s">
        <v>13</v>
      </c>
      <c r="D62" s="146" t="s">
        <v>74</v>
      </c>
      <c r="E62" s="146" t="s">
        <v>148</v>
      </c>
      <c r="F62" s="147">
        <v>308000</v>
      </c>
      <c r="G62" s="179">
        <v>24350</v>
      </c>
      <c r="H62" s="129"/>
    </row>
    <row r="63" s="126" customFormat="1" ht="39" customHeight="1" spans="1:8">
      <c r="A63" s="192"/>
      <c r="B63" s="193" t="s">
        <v>99</v>
      </c>
      <c r="C63" s="146" t="s">
        <v>13</v>
      </c>
      <c r="D63" s="146" t="s">
        <v>100</v>
      </c>
      <c r="E63" s="146" t="s">
        <v>149</v>
      </c>
      <c r="F63" s="147">
        <v>138000</v>
      </c>
      <c r="G63" s="179">
        <v>3510</v>
      </c>
      <c r="H63" s="129"/>
    </row>
    <row r="64" s="126" customFormat="1" ht="39" customHeight="1" spans="1:8">
      <c r="A64" s="192"/>
      <c r="B64" s="146" t="s">
        <v>110</v>
      </c>
      <c r="C64" s="146" t="s">
        <v>150</v>
      </c>
      <c r="D64" s="146" t="s">
        <v>151</v>
      </c>
      <c r="E64" s="146" t="s">
        <v>152</v>
      </c>
      <c r="F64" s="147">
        <v>458000</v>
      </c>
      <c r="G64" s="179" t="s">
        <v>150</v>
      </c>
      <c r="H64" s="129"/>
    </row>
    <row r="65" s="126" customFormat="1" ht="39" customHeight="1" spans="1:8">
      <c r="A65" s="192"/>
      <c r="B65" s="146" t="s">
        <v>110</v>
      </c>
      <c r="C65" s="146" t="s">
        <v>150</v>
      </c>
      <c r="D65" s="146" t="s">
        <v>151</v>
      </c>
      <c r="E65" s="146" t="s">
        <v>153</v>
      </c>
      <c r="F65" s="147">
        <v>548000</v>
      </c>
      <c r="G65" s="179" t="s">
        <v>150</v>
      </c>
      <c r="H65" s="129"/>
    </row>
    <row r="66" s="126" customFormat="1" ht="37" customHeight="1" spans="1:8">
      <c r="A66" s="192"/>
      <c r="B66" s="146" t="s">
        <v>110</v>
      </c>
      <c r="C66" s="184" t="s">
        <v>13</v>
      </c>
      <c r="D66" s="195" t="s">
        <v>111</v>
      </c>
      <c r="E66" s="195"/>
      <c r="F66" s="147">
        <v>128000</v>
      </c>
      <c r="G66" s="179" t="s">
        <v>150</v>
      </c>
      <c r="H66" s="129"/>
    </row>
    <row r="67" s="126" customFormat="1" ht="37" customHeight="1" spans="1:8">
      <c r="A67" s="192"/>
      <c r="B67" s="146" t="s">
        <v>110</v>
      </c>
      <c r="C67" s="184" t="s">
        <v>19</v>
      </c>
      <c r="D67" s="195" t="s">
        <v>111</v>
      </c>
      <c r="E67" s="195"/>
      <c r="F67" s="147">
        <v>98000</v>
      </c>
      <c r="G67" s="179" t="s">
        <v>150</v>
      </c>
      <c r="H67" s="129"/>
    </row>
    <row r="68" s="126" customFormat="1" ht="37" customHeight="1" spans="1:8">
      <c r="A68" s="196"/>
      <c r="B68" s="146" t="s">
        <v>110</v>
      </c>
      <c r="C68" s="184" t="s">
        <v>25</v>
      </c>
      <c r="D68" s="195" t="s">
        <v>111</v>
      </c>
      <c r="E68" s="195"/>
      <c r="F68" s="147">
        <v>78000</v>
      </c>
      <c r="G68" s="179" t="s">
        <v>150</v>
      </c>
      <c r="H68" s="129"/>
    </row>
    <row r="69" s="126" customFormat="1" ht="18.75" customHeight="1" spans="1:8">
      <c r="A69" s="189"/>
      <c r="B69" s="197"/>
      <c r="C69" s="198"/>
      <c r="D69" s="199"/>
      <c r="E69" s="199"/>
      <c r="F69" s="200"/>
      <c r="G69" s="128"/>
      <c r="H69" s="129"/>
    </row>
    <row r="70" s="126" customFormat="1" ht="33.75" customHeight="1" spans="1:8">
      <c r="A70" s="168" t="s">
        <v>154</v>
      </c>
      <c r="B70" s="169"/>
      <c r="C70" s="170"/>
      <c r="D70" s="171"/>
      <c r="E70" s="172"/>
      <c r="F70" s="173"/>
      <c r="G70" s="174"/>
      <c r="H70" s="129"/>
    </row>
    <row r="71" s="126" customFormat="1" ht="36.75" customHeight="1" spans="1:8">
      <c r="A71" s="141" t="s">
        <v>88</v>
      </c>
      <c r="B71" s="141" t="s">
        <v>4</v>
      </c>
      <c r="C71" s="141" t="s">
        <v>38</v>
      </c>
      <c r="D71" s="141" t="s">
        <v>37</v>
      </c>
      <c r="E71" s="141" t="s">
        <v>39</v>
      </c>
      <c r="F71" s="142" t="s">
        <v>40</v>
      </c>
      <c r="G71" s="143" t="s">
        <v>41</v>
      </c>
      <c r="H71" s="129"/>
    </row>
    <row r="72" s="126" customFormat="1" ht="39" customHeight="1" spans="1:8">
      <c r="A72" s="201" t="s">
        <v>154</v>
      </c>
      <c r="B72" s="149" t="s">
        <v>42</v>
      </c>
      <c r="C72" s="146" t="s">
        <v>11</v>
      </c>
      <c r="D72" s="146" t="s">
        <v>12</v>
      </c>
      <c r="E72" s="146" t="s">
        <v>155</v>
      </c>
      <c r="F72" s="147">
        <v>648000</v>
      </c>
      <c r="G72" s="179">
        <v>27600</v>
      </c>
      <c r="H72" s="129"/>
    </row>
    <row r="73" s="126" customFormat="1" ht="39" customHeight="1" spans="1:8">
      <c r="A73" s="202"/>
      <c r="B73" s="149" t="s">
        <v>42</v>
      </c>
      <c r="C73" s="146" t="s">
        <v>11</v>
      </c>
      <c r="D73" s="146" t="s">
        <v>12</v>
      </c>
      <c r="E73" s="146" t="s">
        <v>156</v>
      </c>
      <c r="F73" s="147">
        <v>648000</v>
      </c>
      <c r="G73" s="179">
        <v>25700</v>
      </c>
      <c r="H73" s="129"/>
    </row>
    <row r="74" s="126" customFormat="1" ht="39" customHeight="1" spans="1:8">
      <c r="A74" s="202"/>
      <c r="B74" s="149" t="s">
        <v>70</v>
      </c>
      <c r="C74" s="146" t="s">
        <v>13</v>
      </c>
      <c r="D74" s="146" t="s">
        <v>69</v>
      </c>
      <c r="E74" s="150" t="s">
        <v>157</v>
      </c>
      <c r="F74" s="147">
        <v>328000</v>
      </c>
      <c r="G74" s="179">
        <v>54432</v>
      </c>
      <c r="H74" s="129"/>
    </row>
    <row r="75" s="126" customFormat="1" ht="39" customHeight="1" spans="1:8">
      <c r="A75" s="203"/>
      <c r="B75" s="145" t="s">
        <v>70</v>
      </c>
      <c r="C75" s="146" t="s">
        <v>13</v>
      </c>
      <c r="D75" s="146" t="s">
        <v>69</v>
      </c>
      <c r="E75" s="150" t="s">
        <v>158</v>
      </c>
      <c r="F75" s="147">
        <v>328000</v>
      </c>
      <c r="G75" s="179">
        <v>54432</v>
      </c>
      <c r="H75" s="129"/>
    </row>
    <row r="76" s="126" customFormat="1" ht="39" customHeight="1" spans="1:8">
      <c r="A76" s="202"/>
      <c r="B76" s="154" t="s">
        <v>84</v>
      </c>
      <c r="C76" s="146" t="s">
        <v>13</v>
      </c>
      <c r="D76" s="181" t="s">
        <v>83</v>
      </c>
      <c r="E76" s="182" t="s">
        <v>159</v>
      </c>
      <c r="F76" s="147">
        <v>208000</v>
      </c>
      <c r="G76" s="179">
        <v>86640</v>
      </c>
      <c r="H76" s="129"/>
    </row>
    <row r="77" s="126" customFormat="1" ht="39" customHeight="1" spans="1:8">
      <c r="A77" s="202"/>
      <c r="B77" s="154" t="s">
        <v>84</v>
      </c>
      <c r="C77" s="146" t="s">
        <v>13</v>
      </c>
      <c r="D77" s="181" t="s">
        <v>83</v>
      </c>
      <c r="E77" s="182" t="s">
        <v>160</v>
      </c>
      <c r="F77" s="147">
        <v>208000</v>
      </c>
      <c r="G77" s="179">
        <v>86640</v>
      </c>
      <c r="H77" s="129"/>
    </row>
    <row r="78" s="126" customFormat="1" ht="39" customHeight="1" spans="1:8">
      <c r="A78" s="202"/>
      <c r="B78" s="149" t="s">
        <v>65</v>
      </c>
      <c r="C78" s="146" t="s">
        <v>13</v>
      </c>
      <c r="D78" s="181" t="s">
        <v>64</v>
      </c>
      <c r="E78" s="182" t="s">
        <v>161</v>
      </c>
      <c r="F78" s="147">
        <v>288000</v>
      </c>
      <c r="G78" s="179">
        <v>77480</v>
      </c>
      <c r="H78" s="129"/>
    </row>
    <row r="79" s="126" customFormat="1" ht="39" customHeight="1" spans="1:8">
      <c r="A79" s="202"/>
      <c r="B79" s="149" t="s">
        <v>65</v>
      </c>
      <c r="C79" s="146" t="s">
        <v>13</v>
      </c>
      <c r="D79" s="181" t="s">
        <v>64</v>
      </c>
      <c r="E79" s="182" t="s">
        <v>162</v>
      </c>
      <c r="F79" s="147">
        <v>288000</v>
      </c>
      <c r="G79" s="179">
        <v>77480</v>
      </c>
      <c r="H79" s="129"/>
    </row>
    <row r="80" s="126" customFormat="1" ht="39" customHeight="1" spans="1:8">
      <c r="A80" s="202"/>
      <c r="B80" s="154" t="s">
        <v>60</v>
      </c>
      <c r="C80" s="146" t="s">
        <v>13</v>
      </c>
      <c r="D80" s="146" t="s">
        <v>59</v>
      </c>
      <c r="E80" s="150" t="s">
        <v>163</v>
      </c>
      <c r="F80" s="147">
        <v>288000</v>
      </c>
      <c r="G80" s="179">
        <v>96640</v>
      </c>
      <c r="H80" s="129"/>
    </row>
    <row r="81" s="126" customFormat="1" ht="39" customHeight="1" spans="1:8">
      <c r="A81" s="202"/>
      <c r="B81" s="154" t="s">
        <v>60</v>
      </c>
      <c r="C81" s="146" t="s">
        <v>13</v>
      </c>
      <c r="D81" s="146" t="s">
        <v>59</v>
      </c>
      <c r="E81" s="150" t="s">
        <v>164</v>
      </c>
      <c r="F81" s="147">
        <v>288000</v>
      </c>
      <c r="G81" s="179">
        <v>96640</v>
      </c>
      <c r="H81" s="129"/>
    </row>
    <row r="82" s="126" customFormat="1" ht="39" customHeight="1" spans="1:8">
      <c r="A82" s="202"/>
      <c r="B82" s="154" t="s">
        <v>60</v>
      </c>
      <c r="C82" s="146" t="s">
        <v>13</v>
      </c>
      <c r="D82" s="146" t="s">
        <v>59</v>
      </c>
      <c r="E82" s="150" t="s">
        <v>165</v>
      </c>
      <c r="F82" s="147">
        <v>288000</v>
      </c>
      <c r="G82" s="179">
        <v>58320</v>
      </c>
      <c r="H82" s="129"/>
    </row>
    <row r="83" s="126" customFormat="1" ht="39" customHeight="1" spans="1:8">
      <c r="A83" s="203"/>
      <c r="B83" s="152" t="s">
        <v>94</v>
      </c>
      <c r="C83" s="146" t="s">
        <v>13</v>
      </c>
      <c r="D83" s="181" t="s">
        <v>93</v>
      </c>
      <c r="E83" s="182" t="s">
        <v>166</v>
      </c>
      <c r="F83" s="147">
        <v>268000</v>
      </c>
      <c r="G83" s="179">
        <v>81563</v>
      </c>
      <c r="H83" s="129"/>
    </row>
    <row r="84" s="126" customFormat="1" ht="39" customHeight="1" spans="1:8">
      <c r="A84" s="202"/>
      <c r="B84" s="154" t="s">
        <v>94</v>
      </c>
      <c r="C84" s="146" t="s">
        <v>13</v>
      </c>
      <c r="D84" s="181" t="s">
        <v>93</v>
      </c>
      <c r="E84" s="181" t="s">
        <v>167</v>
      </c>
      <c r="F84" s="147">
        <v>268000</v>
      </c>
      <c r="G84" s="179">
        <v>81563</v>
      </c>
      <c r="H84" s="129"/>
    </row>
    <row r="85" s="126" customFormat="1" ht="39" customHeight="1" spans="1:8">
      <c r="A85" s="202"/>
      <c r="B85" s="149" t="s">
        <v>105</v>
      </c>
      <c r="C85" s="146" t="s">
        <v>13</v>
      </c>
      <c r="D85" s="146" t="s">
        <v>131</v>
      </c>
      <c r="E85" s="146" t="s">
        <v>168</v>
      </c>
      <c r="F85" s="147">
        <v>208000</v>
      </c>
      <c r="G85" s="179">
        <v>13350</v>
      </c>
      <c r="H85" s="129"/>
    </row>
    <row r="86" s="126" customFormat="1" ht="39" customHeight="1" spans="1:8">
      <c r="A86" s="202"/>
      <c r="B86" s="149" t="s">
        <v>105</v>
      </c>
      <c r="C86" s="146" t="s">
        <v>13</v>
      </c>
      <c r="D86" s="146" t="s">
        <v>131</v>
      </c>
      <c r="E86" s="146" t="s">
        <v>169</v>
      </c>
      <c r="F86" s="147">
        <v>208000</v>
      </c>
      <c r="G86" s="179">
        <v>14300</v>
      </c>
      <c r="H86" s="129"/>
    </row>
    <row r="87" s="126" customFormat="1" ht="39" customHeight="1" spans="1:8">
      <c r="A87" s="202"/>
      <c r="B87" s="149" t="s">
        <v>105</v>
      </c>
      <c r="C87" s="146" t="s">
        <v>13</v>
      </c>
      <c r="D87" s="146" t="s">
        <v>106</v>
      </c>
      <c r="E87" s="146" t="s">
        <v>170</v>
      </c>
      <c r="F87" s="147">
        <v>268000</v>
      </c>
      <c r="G87" s="179">
        <v>13350</v>
      </c>
      <c r="H87" s="129"/>
    </row>
    <row r="88" s="126" customFormat="1" ht="39" customHeight="1" spans="1:8">
      <c r="A88" s="204"/>
      <c r="B88" s="149" t="s">
        <v>105</v>
      </c>
      <c r="C88" s="146" t="s">
        <v>13</v>
      </c>
      <c r="D88" s="146" t="s">
        <v>106</v>
      </c>
      <c r="E88" s="146" t="s">
        <v>171</v>
      </c>
      <c r="F88" s="147">
        <v>268000</v>
      </c>
      <c r="G88" s="179">
        <v>34250</v>
      </c>
      <c r="H88" s="129"/>
    </row>
    <row r="89" s="126" customFormat="1" ht="18.75" customHeight="1" spans="1:8">
      <c r="A89" s="205"/>
      <c r="B89" s="197"/>
      <c r="C89" s="198"/>
      <c r="D89" s="199"/>
      <c r="E89" s="199"/>
      <c r="F89" s="206"/>
      <c r="G89" s="128"/>
      <c r="H89" s="129"/>
    </row>
    <row r="90" s="126" customFormat="1" ht="33.75" customHeight="1" spans="1:8">
      <c r="A90" s="168" t="s">
        <v>172</v>
      </c>
      <c r="B90" s="169"/>
      <c r="C90" s="170"/>
      <c r="D90" s="171"/>
      <c r="E90" s="172"/>
      <c r="F90" s="173"/>
      <c r="G90" s="174"/>
      <c r="H90" s="129"/>
    </row>
    <row r="91" s="126" customFormat="1" ht="36.75" customHeight="1" spans="1:8">
      <c r="A91" s="207" t="s">
        <v>88</v>
      </c>
      <c r="B91" s="141" t="s">
        <v>4</v>
      </c>
      <c r="C91" s="141" t="s">
        <v>38</v>
      </c>
      <c r="D91" s="141" t="s">
        <v>37</v>
      </c>
      <c r="E91" s="141" t="s">
        <v>39</v>
      </c>
      <c r="F91" s="142" t="s">
        <v>40</v>
      </c>
      <c r="G91" s="143" t="s">
        <v>41</v>
      </c>
      <c r="H91" s="129"/>
    </row>
    <row r="92" s="126" customFormat="1" ht="34" customHeight="1" spans="1:8">
      <c r="A92" s="208" t="s">
        <v>173</v>
      </c>
      <c r="B92" s="145" t="s">
        <v>110</v>
      </c>
      <c r="C92" s="153" t="s">
        <v>174</v>
      </c>
      <c r="D92" s="209"/>
      <c r="E92" s="152"/>
      <c r="F92" s="147">
        <v>788000</v>
      </c>
      <c r="G92" s="179">
        <v>1000</v>
      </c>
      <c r="H92" s="129"/>
    </row>
    <row r="93" s="126" customFormat="1" ht="34" customHeight="1" spans="1:8">
      <c r="A93" s="208"/>
      <c r="B93" s="145" t="s">
        <v>110</v>
      </c>
      <c r="C93" s="153" t="s">
        <v>175</v>
      </c>
      <c r="D93" s="209"/>
      <c r="E93" s="152"/>
      <c r="F93" s="147">
        <v>888000</v>
      </c>
      <c r="G93" s="179">
        <v>1000</v>
      </c>
      <c r="H93" s="129"/>
    </row>
    <row r="94" s="126" customFormat="1" ht="34" customHeight="1" spans="1:8">
      <c r="A94" s="210" t="s">
        <v>176</v>
      </c>
      <c r="B94" s="152" t="s">
        <v>12</v>
      </c>
      <c r="C94" s="146" t="s">
        <v>11</v>
      </c>
      <c r="D94" s="153" t="s">
        <v>177</v>
      </c>
      <c r="E94" s="152"/>
      <c r="F94" s="147">
        <v>398000</v>
      </c>
      <c r="G94" s="179">
        <v>2000</v>
      </c>
      <c r="H94" s="129"/>
    </row>
    <row r="95" customFormat="1" ht="40" customHeight="1" spans="1:8">
      <c r="A95" s="128" t="s">
        <v>178</v>
      </c>
      <c r="B95" s="128"/>
      <c r="C95" s="128"/>
      <c r="D95" s="128"/>
      <c r="E95" s="128"/>
      <c r="F95" s="161"/>
      <c r="G95" s="162"/>
      <c r="H95" s="163"/>
    </row>
  </sheetData>
  <sheetProtection formatCells="0" formatColumns="0" formatRows="0" insertRows="0" insertColumns="0" insertHyperlinks="0" deleteColumns="0" deleteRows="0" sort="0" autoFilter="0" pivotTables="0"/>
  <mergeCells count="26">
    <mergeCell ref="A5:B5"/>
    <mergeCell ref="D12:E12"/>
    <mergeCell ref="D13:E13"/>
    <mergeCell ref="D14:E14"/>
    <mergeCell ref="A15:F15"/>
    <mergeCell ref="D31:E31"/>
    <mergeCell ref="D32:E32"/>
    <mergeCell ref="D33:E33"/>
    <mergeCell ref="A34:F34"/>
    <mergeCell ref="D49:E49"/>
    <mergeCell ref="D50:E50"/>
    <mergeCell ref="D51:E51"/>
    <mergeCell ref="A52:F52"/>
    <mergeCell ref="D66:E66"/>
    <mergeCell ref="D67:E67"/>
    <mergeCell ref="D68:E68"/>
    <mergeCell ref="C92:E92"/>
    <mergeCell ref="C93:E93"/>
    <mergeCell ref="D94:E94"/>
    <mergeCell ref="A95:F95"/>
    <mergeCell ref="A7:A14"/>
    <mergeCell ref="A19:A33"/>
    <mergeCell ref="A38:A51"/>
    <mergeCell ref="A56:A68"/>
    <mergeCell ref="A72:A88"/>
    <mergeCell ref="A92:A93"/>
  </mergeCells>
  <printOptions horizontalCentered="1" verticalCentered="1"/>
  <pageMargins left="0.0388888888888889" right="0.0388888888888889" top="0.0388888888888889" bottom="0.0388888888888889" header="0.354166666666667" footer="0.314583333333333"/>
  <pageSetup paperSize="8" scale="65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showGridLines="0" zoomScale="80" zoomScaleNormal="80" workbookViewId="0">
      <selection activeCell="F37" sqref="F37"/>
    </sheetView>
  </sheetViews>
  <sheetFormatPr defaultColWidth="9" defaultRowHeight="13.5" outlineLevelCol="7"/>
  <cols>
    <col min="1" max="1" width="33.75" style="47" customWidth="1"/>
    <col min="2" max="2" width="17.625" style="47" customWidth="1"/>
    <col min="3" max="3" width="13" style="47" customWidth="1"/>
    <col min="4" max="4" width="41.25" style="47" customWidth="1"/>
    <col min="5" max="5" width="22.5" style="47" customWidth="1"/>
    <col min="6" max="6" width="17.025" style="47" customWidth="1"/>
    <col min="7" max="7" width="9" style="47" customWidth="1"/>
    <col min="8" max="16384" width="9" style="47"/>
  </cols>
  <sheetData>
    <row r="1" ht="20.1" customHeight="1" spans="1:6">
      <c r="A1" s="48"/>
      <c r="B1" s="48"/>
      <c r="C1" s="49"/>
      <c r="D1" s="48"/>
      <c r="E1" s="48"/>
      <c r="F1" s="48"/>
    </row>
    <row r="2" ht="20.1" customHeight="1" spans="1:6">
      <c r="A2" s="50"/>
      <c r="B2" s="48"/>
      <c r="C2" s="51"/>
      <c r="D2" s="48"/>
      <c r="E2" s="52"/>
      <c r="F2" s="52"/>
    </row>
    <row r="3" s="42" customFormat="1" ht="39" customHeight="1" spans="1:5">
      <c r="A3" s="53" t="s">
        <v>179</v>
      </c>
      <c r="B3" s="53"/>
      <c r="C3" s="53"/>
      <c r="D3" s="53"/>
      <c r="E3" s="54"/>
    </row>
    <row r="4" s="43" customFormat="1" ht="20" customHeight="1" spans="1:7">
      <c r="A4" s="55" t="s">
        <v>180</v>
      </c>
      <c r="B4" s="56"/>
      <c r="C4" s="57"/>
      <c r="D4" s="57"/>
      <c r="E4" s="57"/>
      <c r="F4"/>
      <c r="G4" s="58"/>
    </row>
    <row r="5" ht="43" customHeight="1" spans="1:6">
      <c r="A5" s="59" t="s">
        <v>88</v>
      </c>
      <c r="B5" s="59" t="s">
        <v>4</v>
      </c>
      <c r="C5" s="59" t="s">
        <v>38</v>
      </c>
      <c r="D5" s="59" t="s">
        <v>181</v>
      </c>
      <c r="E5" s="60" t="s">
        <v>182</v>
      </c>
      <c r="F5"/>
    </row>
    <row r="6" s="44" customFormat="1" ht="20.25" customHeight="1" spans="1:7">
      <c r="A6" s="61" t="s">
        <v>180</v>
      </c>
      <c r="B6" s="62" t="s">
        <v>110</v>
      </c>
      <c r="C6" s="63" t="s">
        <v>11</v>
      </c>
      <c r="D6" s="64" t="s">
        <v>183</v>
      </c>
      <c r="E6" s="65">
        <v>79800</v>
      </c>
      <c r="F6"/>
      <c r="G6" s="47"/>
    </row>
    <row r="7" s="44" customFormat="1" ht="20.25" customHeight="1" spans="1:7">
      <c r="A7" s="66"/>
      <c r="B7" s="62" t="s">
        <v>110</v>
      </c>
      <c r="C7" s="63" t="s">
        <v>13</v>
      </c>
      <c r="D7" s="64" t="s">
        <v>183</v>
      </c>
      <c r="E7" s="65">
        <v>66800</v>
      </c>
      <c r="F7"/>
      <c r="G7" s="47"/>
    </row>
    <row r="8" s="44" customFormat="1" ht="20.25" customHeight="1" spans="1:7">
      <c r="A8" s="66"/>
      <c r="B8" s="62" t="s">
        <v>110</v>
      </c>
      <c r="C8" s="63" t="s">
        <v>19</v>
      </c>
      <c r="D8" s="64" t="s">
        <v>183</v>
      </c>
      <c r="E8" s="65">
        <v>49800</v>
      </c>
      <c r="F8"/>
      <c r="G8" s="47"/>
    </row>
    <row r="9" s="45" customFormat="1" ht="20.25" customHeight="1" spans="1:7">
      <c r="A9" s="67"/>
      <c r="B9" s="62" t="s">
        <v>110</v>
      </c>
      <c r="C9" s="63" t="s">
        <v>25</v>
      </c>
      <c r="D9" s="64" t="s">
        <v>183</v>
      </c>
      <c r="E9" s="65">
        <v>39800</v>
      </c>
      <c r="F9"/>
      <c r="G9" s="46"/>
    </row>
    <row r="10" s="46" customFormat="1" ht="20.25" customHeight="1" spans="1:6">
      <c r="A10" s="61" t="s">
        <v>184</v>
      </c>
      <c r="B10" s="62" t="s">
        <v>110</v>
      </c>
      <c r="C10" s="63" t="s">
        <v>11</v>
      </c>
      <c r="D10" s="64" t="s">
        <v>183</v>
      </c>
      <c r="E10" s="65">
        <v>218000</v>
      </c>
      <c r="F10"/>
    </row>
    <row r="11" s="46" customFormat="1" ht="20.25" customHeight="1" spans="1:6">
      <c r="A11" s="66"/>
      <c r="B11" s="62" t="s">
        <v>110</v>
      </c>
      <c r="C11" s="63" t="s">
        <v>13</v>
      </c>
      <c r="D11" s="64" t="s">
        <v>183</v>
      </c>
      <c r="E11" s="65">
        <v>168000</v>
      </c>
      <c r="F11"/>
    </row>
    <row r="12" s="46" customFormat="1" ht="20.25" customHeight="1" spans="1:6">
      <c r="A12" s="66"/>
      <c r="B12" s="62" t="s">
        <v>110</v>
      </c>
      <c r="C12" s="63" t="s">
        <v>19</v>
      </c>
      <c r="D12" s="64" t="s">
        <v>183</v>
      </c>
      <c r="E12" s="65">
        <v>138000</v>
      </c>
      <c r="F12"/>
    </row>
    <row r="13" s="46" customFormat="1" ht="20.25" customHeight="1" spans="1:6">
      <c r="A13" s="67"/>
      <c r="B13" s="62" t="s">
        <v>110</v>
      </c>
      <c r="C13" s="63" t="s">
        <v>25</v>
      </c>
      <c r="D13" s="64" t="s">
        <v>183</v>
      </c>
      <c r="E13" s="65">
        <v>108000</v>
      </c>
      <c r="F13"/>
    </row>
    <row r="14" s="46" customFormat="1" ht="20.25" customHeight="1" spans="1:6">
      <c r="A14" s="61" t="s">
        <v>185</v>
      </c>
      <c r="B14" s="62" t="s">
        <v>110</v>
      </c>
      <c r="C14" s="63" t="s">
        <v>11</v>
      </c>
      <c r="D14" s="64" t="s">
        <v>183</v>
      </c>
      <c r="E14" s="65">
        <v>358000</v>
      </c>
      <c r="F14"/>
    </row>
    <row r="15" s="46" customFormat="1" ht="20.25" customHeight="1" spans="1:6">
      <c r="A15" s="66"/>
      <c r="B15" s="62" t="s">
        <v>110</v>
      </c>
      <c r="C15" s="63" t="s">
        <v>13</v>
      </c>
      <c r="D15" s="64" t="s">
        <v>183</v>
      </c>
      <c r="E15" s="65">
        <v>298000</v>
      </c>
      <c r="F15"/>
    </row>
    <row r="16" s="46" customFormat="1" ht="20.25" customHeight="1" spans="1:6">
      <c r="A16" s="66"/>
      <c r="B16" s="62" t="s">
        <v>110</v>
      </c>
      <c r="C16" s="63" t="s">
        <v>19</v>
      </c>
      <c r="D16" s="64" t="s">
        <v>183</v>
      </c>
      <c r="E16" s="65">
        <v>238000</v>
      </c>
      <c r="F16"/>
    </row>
    <row r="17" s="46" customFormat="1" ht="20.25" customHeight="1" spans="1:6">
      <c r="A17" s="67"/>
      <c r="B17" s="62" t="s">
        <v>110</v>
      </c>
      <c r="C17" s="63" t="s">
        <v>25</v>
      </c>
      <c r="D17" s="64" t="s">
        <v>183</v>
      </c>
      <c r="E17" s="65">
        <v>178000</v>
      </c>
      <c r="F17"/>
    </row>
    <row r="18" s="46" customFormat="1" ht="42" customHeight="1" spans="1:6">
      <c r="A18" s="68" t="s">
        <v>186</v>
      </c>
      <c r="B18" s="69" t="s">
        <v>110</v>
      </c>
      <c r="C18" s="70" t="s">
        <v>187</v>
      </c>
      <c r="D18" s="71"/>
      <c r="E18" s="72">
        <v>228000</v>
      </c>
      <c r="F18"/>
    </row>
    <row r="19" s="46" customFormat="1" ht="42" customHeight="1" spans="1:6">
      <c r="A19" s="68" t="s">
        <v>188</v>
      </c>
      <c r="B19" s="69" t="s">
        <v>110</v>
      </c>
      <c r="C19" s="70" t="s">
        <v>189</v>
      </c>
      <c r="D19" s="71"/>
      <c r="E19" s="72">
        <v>628000</v>
      </c>
      <c r="F19"/>
    </row>
    <row r="20" s="45" customFormat="1" ht="42" customHeight="1" spans="1:7">
      <c r="A20" s="73" t="s">
        <v>190</v>
      </c>
      <c r="B20" s="62" t="s">
        <v>110</v>
      </c>
      <c r="C20" s="74" t="s">
        <v>191</v>
      </c>
      <c r="D20" s="75"/>
      <c r="E20" s="65">
        <v>788000</v>
      </c>
      <c r="F20"/>
      <c r="G20" s="46"/>
    </row>
    <row r="21" s="45" customFormat="1" ht="42" customHeight="1" spans="1:7">
      <c r="A21" s="76" t="s">
        <v>192</v>
      </c>
      <c r="B21" s="62" t="s">
        <v>110</v>
      </c>
      <c r="C21" s="74" t="s">
        <v>193</v>
      </c>
      <c r="D21" s="75"/>
      <c r="E21" s="65">
        <v>928000</v>
      </c>
      <c r="F21"/>
      <c r="G21" s="46"/>
    </row>
    <row r="22" s="45" customFormat="1" ht="42" customHeight="1" spans="1:7">
      <c r="A22" s="73" t="s">
        <v>194</v>
      </c>
      <c r="B22" s="62" t="s">
        <v>110</v>
      </c>
      <c r="C22" s="74" t="s">
        <v>195</v>
      </c>
      <c r="D22" s="75"/>
      <c r="E22" s="65">
        <v>1128000</v>
      </c>
      <c r="F22"/>
      <c r="G22" s="46"/>
    </row>
    <row r="23" s="45" customFormat="1" ht="42" customHeight="1" spans="1:7">
      <c r="A23" s="77" t="s">
        <v>196</v>
      </c>
      <c r="B23" s="78" t="s">
        <v>110</v>
      </c>
      <c r="C23" s="79" t="s">
        <v>197</v>
      </c>
      <c r="D23" s="80"/>
      <c r="E23" s="72">
        <v>1328000</v>
      </c>
      <c r="F23"/>
      <c r="G23" s="46"/>
    </row>
    <row r="24" s="45" customFormat="1" ht="42" customHeight="1" spans="1:7">
      <c r="A24" s="73" t="s">
        <v>198</v>
      </c>
      <c r="B24" s="62" t="s">
        <v>110</v>
      </c>
      <c r="C24" s="74" t="s">
        <v>199</v>
      </c>
      <c r="D24" s="75"/>
      <c r="E24" s="65">
        <v>1528000</v>
      </c>
      <c r="F24"/>
      <c r="G24" s="46"/>
    </row>
    <row r="25" s="46" customFormat="1" ht="42" customHeight="1" spans="1:6">
      <c r="A25" s="68" t="s">
        <v>200</v>
      </c>
      <c r="B25" s="69" t="s">
        <v>110</v>
      </c>
      <c r="C25" s="81" t="s">
        <v>201</v>
      </c>
      <c r="D25" s="82"/>
      <c r="E25" s="72">
        <v>768000</v>
      </c>
      <c r="F25"/>
    </row>
    <row r="26" s="46" customFormat="1" ht="42" customHeight="1" spans="1:6">
      <c r="A26" s="68" t="s">
        <v>202</v>
      </c>
      <c r="B26" s="69" t="s">
        <v>110</v>
      </c>
      <c r="C26" s="81" t="s">
        <v>203</v>
      </c>
      <c r="D26" s="82"/>
      <c r="E26" s="72">
        <v>1328000</v>
      </c>
      <c r="F26"/>
    </row>
    <row r="27" s="46" customFormat="1" ht="26" customHeight="1" spans="1:6">
      <c r="A27" s="83" t="s">
        <v>204</v>
      </c>
      <c r="B27" s="69" t="s">
        <v>42</v>
      </c>
      <c r="C27" s="62" t="s">
        <v>11</v>
      </c>
      <c r="D27" s="62" t="s">
        <v>205</v>
      </c>
      <c r="E27" s="72">
        <v>498000</v>
      </c>
      <c r="F27"/>
    </row>
    <row r="28" s="46" customFormat="1" ht="26" customHeight="1" spans="1:6">
      <c r="A28" s="84"/>
      <c r="B28" s="69" t="s">
        <v>42</v>
      </c>
      <c r="C28" s="62" t="s">
        <v>11</v>
      </c>
      <c r="D28" s="62" t="s">
        <v>206</v>
      </c>
      <c r="E28" s="72">
        <v>528000</v>
      </c>
      <c r="F28"/>
    </row>
    <row r="29" s="46" customFormat="1" ht="26" customHeight="1" spans="1:6">
      <c r="A29" s="84"/>
      <c r="B29" s="69" t="s">
        <v>110</v>
      </c>
      <c r="C29" s="62" t="s">
        <v>13</v>
      </c>
      <c r="D29" s="62" t="s">
        <v>207</v>
      </c>
      <c r="E29" s="72">
        <v>428000</v>
      </c>
      <c r="F29"/>
    </row>
    <row r="30" s="46" customFormat="1" ht="26" customHeight="1" spans="1:6">
      <c r="A30" s="84"/>
      <c r="B30" s="69" t="s">
        <v>110</v>
      </c>
      <c r="C30" s="62" t="s">
        <v>13</v>
      </c>
      <c r="D30" s="62" t="s">
        <v>208</v>
      </c>
      <c r="E30" s="72">
        <v>628000</v>
      </c>
      <c r="F30"/>
    </row>
    <row r="31" s="46" customFormat="1" ht="26" customHeight="1" spans="1:6">
      <c r="A31" s="84"/>
      <c r="B31" s="69" t="s">
        <v>110</v>
      </c>
      <c r="C31" s="62" t="s">
        <v>19</v>
      </c>
      <c r="D31" s="62" t="s">
        <v>207</v>
      </c>
      <c r="E31" s="72">
        <v>298000</v>
      </c>
      <c r="F31"/>
    </row>
    <row r="32" s="46" customFormat="1" ht="26" customHeight="1" spans="1:6">
      <c r="A32" s="84"/>
      <c r="B32" s="69" t="s">
        <v>110</v>
      </c>
      <c r="C32" s="62" t="s">
        <v>19</v>
      </c>
      <c r="D32" s="62" t="s">
        <v>208</v>
      </c>
      <c r="E32" s="65">
        <v>428000</v>
      </c>
      <c r="F32"/>
    </row>
    <row r="33" s="46" customFormat="1" ht="26" customHeight="1" spans="1:6">
      <c r="A33" s="84"/>
      <c r="B33" s="69" t="s">
        <v>110</v>
      </c>
      <c r="C33" s="62" t="s">
        <v>25</v>
      </c>
      <c r="D33" s="62" t="s">
        <v>207</v>
      </c>
      <c r="E33" s="65">
        <v>188000</v>
      </c>
      <c r="F33"/>
    </row>
    <row r="34" s="46" customFormat="1" ht="26" customHeight="1" spans="1:6">
      <c r="A34" s="85"/>
      <c r="B34" s="69" t="s">
        <v>110</v>
      </c>
      <c r="C34" s="62" t="s">
        <v>25</v>
      </c>
      <c r="D34" s="62" t="s">
        <v>208</v>
      </c>
      <c r="E34" s="65">
        <v>298000</v>
      </c>
      <c r="F34"/>
    </row>
    <row r="35" ht="34" customHeight="1" spans="1:5">
      <c r="A35" s="86" t="s">
        <v>209</v>
      </c>
      <c r="B35" s="86"/>
      <c r="C35" s="86"/>
      <c r="D35" s="86"/>
      <c r="E35" s="86"/>
    </row>
    <row r="36" s="43" customFormat="1" ht="30" customHeight="1" spans="1:7">
      <c r="A36" s="55" t="s">
        <v>210</v>
      </c>
      <c r="B36" s="56"/>
      <c r="C36" s="57"/>
      <c r="D36" s="57"/>
      <c r="E36" s="57"/>
      <c r="F36" s="57"/>
      <c r="G36" s="58"/>
    </row>
    <row r="37" s="47" customFormat="1" ht="41" customHeight="1" spans="1:6">
      <c r="A37" s="59" t="s">
        <v>88</v>
      </c>
      <c r="B37" s="59" t="s">
        <v>4</v>
      </c>
      <c r="C37" s="59" t="s">
        <v>38</v>
      </c>
      <c r="D37" s="59" t="s">
        <v>181</v>
      </c>
      <c r="E37" s="60" t="s">
        <v>182</v>
      </c>
      <c r="F37" s="87" t="s">
        <v>211</v>
      </c>
    </row>
    <row r="38" s="44" customFormat="1" ht="20.25" customHeight="1" spans="1:7">
      <c r="A38" s="61" t="s">
        <v>210</v>
      </c>
      <c r="B38" s="62" t="s">
        <v>42</v>
      </c>
      <c r="C38" s="88" t="s">
        <v>11</v>
      </c>
      <c r="D38" s="64" t="s">
        <v>212</v>
      </c>
      <c r="E38" s="65">
        <v>468000</v>
      </c>
      <c r="F38" s="65">
        <v>16839</v>
      </c>
      <c r="G38" s="47"/>
    </row>
    <row r="39" s="44" customFormat="1" ht="20.25" customHeight="1" spans="1:7">
      <c r="A39" s="66"/>
      <c r="B39" s="62" t="s">
        <v>42</v>
      </c>
      <c r="C39" s="89"/>
      <c r="D39" s="64" t="s">
        <v>213</v>
      </c>
      <c r="E39" s="65">
        <v>788000</v>
      </c>
      <c r="F39" s="65">
        <v>33677</v>
      </c>
      <c r="G39" s="47"/>
    </row>
    <row r="40" s="44" customFormat="1" ht="20.25" customHeight="1" spans="1:7">
      <c r="A40" s="66"/>
      <c r="B40" s="62" t="s">
        <v>110</v>
      </c>
      <c r="C40" s="88" t="s">
        <v>13</v>
      </c>
      <c r="D40" s="64" t="s">
        <v>214</v>
      </c>
      <c r="E40" s="65">
        <v>298000</v>
      </c>
      <c r="F40" s="65">
        <v>18459</v>
      </c>
      <c r="G40" s="47"/>
    </row>
    <row r="41" s="45" customFormat="1" ht="20.25" customHeight="1" spans="1:7">
      <c r="A41" s="66"/>
      <c r="B41" s="62" t="s">
        <v>110</v>
      </c>
      <c r="C41" s="89"/>
      <c r="D41" s="64" t="s">
        <v>215</v>
      </c>
      <c r="E41" s="65">
        <v>498000</v>
      </c>
      <c r="F41" s="65">
        <v>36917</v>
      </c>
      <c r="G41" s="46"/>
    </row>
    <row r="42" s="46" customFormat="1" ht="20.25" customHeight="1" spans="1:6">
      <c r="A42" s="66"/>
      <c r="B42" s="62" t="s">
        <v>110</v>
      </c>
      <c r="C42" s="88" t="s">
        <v>19</v>
      </c>
      <c r="D42" s="64" t="s">
        <v>214</v>
      </c>
      <c r="E42" s="65">
        <v>168000</v>
      </c>
      <c r="F42" s="65">
        <v>18459</v>
      </c>
    </row>
    <row r="43" s="46" customFormat="1" ht="20.25" customHeight="1" spans="1:6">
      <c r="A43" s="66"/>
      <c r="B43" s="62" t="s">
        <v>110</v>
      </c>
      <c r="C43" s="89"/>
      <c r="D43" s="64" t="s">
        <v>215</v>
      </c>
      <c r="E43" s="65">
        <v>248000</v>
      </c>
      <c r="F43" s="65">
        <v>36917</v>
      </c>
    </row>
    <row r="44" s="46" customFormat="1" ht="20.25" customHeight="1" spans="1:6">
      <c r="A44" s="66"/>
      <c r="B44" s="63" t="s">
        <v>110</v>
      </c>
      <c r="C44" s="88" t="s">
        <v>25</v>
      </c>
      <c r="D44" s="64" t="s">
        <v>214</v>
      </c>
      <c r="E44" s="65">
        <v>88000</v>
      </c>
      <c r="F44" s="65">
        <v>18459</v>
      </c>
    </row>
    <row r="45" ht="27" customHeight="1" spans="1:6">
      <c r="A45" s="66"/>
      <c r="B45" s="63" t="s">
        <v>110</v>
      </c>
      <c r="C45" s="89"/>
      <c r="D45" s="64" t="s">
        <v>215</v>
      </c>
      <c r="E45" s="65">
        <v>128000</v>
      </c>
      <c r="F45" s="65">
        <v>36917</v>
      </c>
    </row>
    <row r="46" spans="1:1">
      <c r="A46" s="90"/>
    </row>
    <row r="47" s="43" customFormat="1" ht="30" customHeight="1" spans="1:7">
      <c r="A47" s="55" t="s">
        <v>216</v>
      </c>
      <c r="B47" s="56"/>
      <c r="C47" s="57"/>
      <c r="D47" s="57"/>
      <c r="E47" s="57"/>
      <c r="F47"/>
      <c r="G47" s="58"/>
    </row>
    <row r="48" s="47" customFormat="1" ht="39" customHeight="1" spans="1:6">
      <c r="A48" s="91" t="s">
        <v>88</v>
      </c>
      <c r="B48" s="59" t="s">
        <v>4</v>
      </c>
      <c r="C48" s="59" t="s">
        <v>38</v>
      </c>
      <c r="D48" s="59" t="s">
        <v>181</v>
      </c>
      <c r="E48" s="92" t="s">
        <v>182</v>
      </c>
      <c r="F48"/>
    </row>
    <row r="49" s="44" customFormat="1" ht="20.25" customHeight="1" spans="1:7">
      <c r="A49" s="93" t="s">
        <v>217</v>
      </c>
      <c r="B49" s="75" t="s">
        <v>42</v>
      </c>
      <c r="C49" s="88" t="s">
        <v>11</v>
      </c>
      <c r="D49" s="64" t="s">
        <v>218</v>
      </c>
      <c r="E49" s="94">
        <v>168000</v>
      </c>
      <c r="F49"/>
      <c r="G49" s="47"/>
    </row>
    <row r="50" s="44" customFormat="1" ht="20.25" customHeight="1" spans="1:7">
      <c r="A50" s="95"/>
      <c r="B50" s="75" t="s">
        <v>42</v>
      </c>
      <c r="C50" s="89"/>
      <c r="D50" s="64" t="s">
        <v>219</v>
      </c>
      <c r="E50" s="94">
        <v>138000</v>
      </c>
      <c r="F50"/>
      <c r="G50" s="47"/>
    </row>
    <row r="51" s="45" customFormat="1" ht="20.25" customHeight="1" spans="1:7">
      <c r="A51" s="68" t="s">
        <v>220</v>
      </c>
      <c r="B51" s="75" t="s">
        <v>102</v>
      </c>
      <c r="C51" s="63" t="s">
        <v>13</v>
      </c>
      <c r="D51" s="64" t="s">
        <v>221</v>
      </c>
      <c r="E51" s="94">
        <v>168000</v>
      </c>
      <c r="F51"/>
      <c r="G51" s="46"/>
    </row>
    <row r="52" s="46" customFormat="1" ht="20.25" customHeight="1" spans="1:6">
      <c r="A52" s="68" t="s">
        <v>222</v>
      </c>
      <c r="B52" s="96" t="s">
        <v>110</v>
      </c>
      <c r="C52" s="63" t="s">
        <v>150</v>
      </c>
      <c r="D52" s="64" t="s">
        <v>223</v>
      </c>
      <c r="E52" s="94">
        <v>198000</v>
      </c>
      <c r="F52"/>
    </row>
    <row r="53" s="46" customFormat="1" ht="20.25" customHeight="1" spans="1:6">
      <c r="A53" s="68" t="s">
        <v>224</v>
      </c>
      <c r="B53" s="96" t="s">
        <v>110</v>
      </c>
      <c r="C53" s="63" t="s">
        <v>150</v>
      </c>
      <c r="D53" s="64" t="s">
        <v>225</v>
      </c>
      <c r="E53" s="97">
        <v>298000</v>
      </c>
      <c r="F53" s="98"/>
    </row>
    <row r="54" s="46" customFormat="1" ht="20.25" customHeight="1" spans="1:6">
      <c r="A54" s="68" t="s">
        <v>226</v>
      </c>
      <c r="B54" s="96" t="s">
        <v>110</v>
      </c>
      <c r="C54" s="63" t="s">
        <v>150</v>
      </c>
      <c r="D54" s="64" t="s">
        <v>227</v>
      </c>
      <c r="E54" s="94">
        <v>448000</v>
      </c>
      <c r="F54"/>
    </row>
    <row r="55" s="47" customFormat="1" ht="24" customHeight="1" spans="1:6">
      <c r="A55" s="68" t="s">
        <v>228</v>
      </c>
      <c r="B55" s="96" t="s">
        <v>110</v>
      </c>
      <c r="C55" s="63" t="s">
        <v>150</v>
      </c>
      <c r="D55" s="64" t="s">
        <v>229</v>
      </c>
      <c r="E55" s="97">
        <v>768000</v>
      </c>
      <c r="F55" s="98"/>
    </row>
    <row r="56" s="47" customFormat="1" ht="19" customHeight="1" spans="1:6">
      <c r="A56" s="93" t="s">
        <v>216</v>
      </c>
      <c r="B56" s="96" t="s">
        <v>110</v>
      </c>
      <c r="C56" s="63" t="s">
        <v>13</v>
      </c>
      <c r="D56" s="64" t="s">
        <v>111</v>
      </c>
      <c r="E56" s="94">
        <v>108000</v>
      </c>
      <c r="F56"/>
    </row>
    <row r="57" s="44" customFormat="1" ht="20.25" customHeight="1" spans="1:7">
      <c r="A57" s="99"/>
      <c r="B57" s="75" t="s">
        <v>110</v>
      </c>
      <c r="C57" s="63" t="s">
        <v>19</v>
      </c>
      <c r="D57" s="64" t="s">
        <v>111</v>
      </c>
      <c r="E57" s="100">
        <v>78000</v>
      </c>
      <c r="F57"/>
      <c r="G57" s="47"/>
    </row>
    <row r="58" s="44" customFormat="1" ht="20.25" customHeight="1" spans="1:7">
      <c r="A58" s="95"/>
      <c r="B58" s="75" t="s">
        <v>110</v>
      </c>
      <c r="C58" s="63" t="s">
        <v>25</v>
      </c>
      <c r="D58" s="64" t="s">
        <v>111</v>
      </c>
      <c r="E58" s="101">
        <v>58000</v>
      </c>
      <c r="F58"/>
      <c r="G58" s="47"/>
    </row>
    <row r="59" ht="23" customHeight="1"/>
    <row r="60" s="43" customFormat="1" ht="23" customHeight="1" spans="1:8">
      <c r="A60" s="55" t="s">
        <v>230</v>
      </c>
      <c r="B60" s="56"/>
      <c r="C60" s="57"/>
      <c r="D60" s="57"/>
      <c r="E60" s="57"/>
      <c r="F60"/>
      <c r="G60"/>
      <c r="H60"/>
    </row>
    <row r="61" s="47" customFormat="1" ht="41" customHeight="1" spans="1:8">
      <c r="A61" s="102" t="s">
        <v>88</v>
      </c>
      <c r="B61" s="103" t="s">
        <v>38</v>
      </c>
      <c r="C61" s="104"/>
      <c r="D61" s="59" t="s">
        <v>181</v>
      </c>
      <c r="E61" s="60" t="s">
        <v>182</v>
      </c>
      <c r="F61"/>
      <c r="G61"/>
      <c r="H61"/>
    </row>
    <row r="62" s="44" customFormat="1" ht="21" customHeight="1" spans="1:8">
      <c r="A62" s="105" t="s">
        <v>231</v>
      </c>
      <c r="B62" s="106" t="s">
        <v>11</v>
      </c>
      <c r="C62" s="107"/>
      <c r="D62" s="64" t="s">
        <v>232</v>
      </c>
      <c r="E62" s="94">
        <v>248000</v>
      </c>
      <c r="F62"/>
      <c r="G62"/>
      <c r="H62"/>
    </row>
    <row r="63" s="44" customFormat="1" ht="21" customHeight="1" spans="1:8">
      <c r="A63" s="105"/>
      <c r="B63" s="106" t="s">
        <v>13</v>
      </c>
      <c r="C63" s="107"/>
      <c r="D63" s="64" t="s">
        <v>232</v>
      </c>
      <c r="E63" s="94">
        <v>128000</v>
      </c>
      <c r="F63"/>
      <c r="G63"/>
      <c r="H63"/>
    </row>
    <row r="64" s="46" customFormat="1" ht="21" customHeight="1" spans="1:8">
      <c r="A64" s="105"/>
      <c r="B64" s="106" t="s">
        <v>233</v>
      </c>
      <c r="C64" s="107" t="s">
        <v>233</v>
      </c>
      <c r="D64" s="64" t="s">
        <v>232</v>
      </c>
      <c r="E64" s="94">
        <v>88000</v>
      </c>
      <c r="F64"/>
      <c r="G64"/>
      <c r="H64"/>
    </row>
    <row r="65" s="46" customFormat="1" ht="21" customHeight="1" spans="1:8">
      <c r="A65" s="108" t="s">
        <v>234</v>
      </c>
      <c r="B65" s="109" t="s">
        <v>11</v>
      </c>
      <c r="C65" s="110"/>
      <c r="D65" s="64" t="s">
        <v>235</v>
      </c>
      <c r="E65" s="94">
        <v>228000</v>
      </c>
      <c r="F65"/>
      <c r="G65"/>
      <c r="H65"/>
    </row>
    <row r="66" s="46" customFormat="1" ht="21" customHeight="1" spans="1:8">
      <c r="A66" s="105"/>
      <c r="B66" s="111" t="s">
        <v>13</v>
      </c>
      <c r="C66" s="112"/>
      <c r="D66" s="64" t="s">
        <v>235</v>
      </c>
      <c r="E66" s="94">
        <v>108000</v>
      </c>
      <c r="F66"/>
      <c r="G66"/>
      <c r="H66"/>
    </row>
    <row r="67" s="46" customFormat="1" ht="21" customHeight="1" spans="1:8">
      <c r="A67" s="105"/>
      <c r="B67" s="111" t="s">
        <v>19</v>
      </c>
      <c r="C67" s="112"/>
      <c r="D67" s="64" t="s">
        <v>235</v>
      </c>
      <c r="E67" s="94">
        <v>68000</v>
      </c>
      <c r="F67"/>
      <c r="G67"/>
      <c r="H67"/>
    </row>
    <row r="68" s="47" customFormat="1" ht="21" customHeight="1" spans="1:8">
      <c r="A68" s="105"/>
      <c r="B68" s="111" t="s">
        <v>25</v>
      </c>
      <c r="C68" s="112"/>
      <c r="D68" s="113" t="s">
        <v>235</v>
      </c>
      <c r="E68" s="114">
        <v>38000</v>
      </c>
      <c r="F68"/>
      <c r="G68"/>
      <c r="H68"/>
    </row>
    <row r="69" s="46" customFormat="1" ht="21" customHeight="1" spans="1:8">
      <c r="A69" s="105"/>
      <c r="B69" s="111" t="s">
        <v>236</v>
      </c>
      <c r="C69" s="112"/>
      <c r="D69" s="64" t="s">
        <v>237</v>
      </c>
      <c r="E69" s="115">
        <v>428000</v>
      </c>
      <c r="F69"/>
      <c r="G69"/>
      <c r="H69"/>
    </row>
    <row r="70" s="46" customFormat="1" ht="21" customHeight="1" spans="1:8">
      <c r="A70" s="116"/>
      <c r="B70" s="117" t="s">
        <v>238</v>
      </c>
      <c r="C70" s="118"/>
      <c r="D70" s="119" t="s">
        <v>239</v>
      </c>
      <c r="E70" s="97">
        <v>688000</v>
      </c>
      <c r="F70" s="98"/>
      <c r="G70"/>
      <c r="H70"/>
    </row>
    <row r="71" s="44" customFormat="1" ht="21" customHeight="1" spans="1:8">
      <c r="A71" s="120" t="s">
        <v>240</v>
      </c>
      <c r="B71" s="106" t="s">
        <v>13</v>
      </c>
      <c r="C71" s="107"/>
      <c r="D71" s="64" t="s">
        <v>241</v>
      </c>
      <c r="E71" s="97">
        <v>128000</v>
      </c>
      <c r="F71" s="98"/>
      <c r="G71"/>
      <c r="H71"/>
    </row>
    <row r="72" s="46" customFormat="1" ht="21" customHeight="1" spans="1:8">
      <c r="A72" s="120"/>
      <c r="B72" s="121" t="s">
        <v>233</v>
      </c>
      <c r="C72" s="122"/>
      <c r="D72" s="64" t="s">
        <v>241</v>
      </c>
      <c r="E72" s="94">
        <v>88000</v>
      </c>
      <c r="F72"/>
      <c r="G72"/>
      <c r="H72"/>
    </row>
    <row r="73" s="47" customFormat="1" ht="36" customHeight="1" spans="1:5">
      <c r="A73" s="123" t="s">
        <v>242</v>
      </c>
      <c r="B73" s="124"/>
      <c r="C73" s="124"/>
      <c r="D73" s="124"/>
      <c r="E73" s="124"/>
    </row>
  </sheetData>
  <sheetProtection formatCells="0" formatColumns="0" formatRows="0" insertRows="0" insertColumns="0" insertHyperlinks="0" deleteColumns="0" deleteRows="0" sort="0" autoFilter="0" pivotTables="0"/>
  <mergeCells count="39">
    <mergeCell ref="A3:D3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35:E35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A73:E73"/>
    <mergeCell ref="A6:A9"/>
    <mergeCell ref="A10:A13"/>
    <mergeCell ref="A14:A17"/>
    <mergeCell ref="A27:A34"/>
    <mergeCell ref="A38:A45"/>
    <mergeCell ref="A49:A50"/>
    <mergeCell ref="A56:A58"/>
    <mergeCell ref="A62:A64"/>
    <mergeCell ref="A65:A70"/>
    <mergeCell ref="A71:A72"/>
    <mergeCell ref="C38:C39"/>
    <mergeCell ref="C40:C41"/>
    <mergeCell ref="C42:C43"/>
    <mergeCell ref="C44:C45"/>
    <mergeCell ref="C49:C50"/>
  </mergeCells>
  <printOptions horizontalCentered="1" verticalCentered="1"/>
  <pageMargins left="0.0388888888888889" right="0.0388888888888889" top="0.0388888888888889" bottom="0.0388888888888889" header="0.393055555555556" footer="0.314583333333333"/>
  <pageSetup paperSize="8" scale="60" orientation="portrait" horizontalDpi="600"/>
  <headerFooter>
    <oddFooter>&amp;R&amp;P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="70" zoomScaleNormal="70" workbookViewId="0">
      <selection activeCell="G18" sqref="G18"/>
    </sheetView>
  </sheetViews>
  <sheetFormatPr defaultColWidth="9" defaultRowHeight="16.5" outlineLevelCol="3"/>
  <cols>
    <col min="1" max="1" width="23.5" style="13" customWidth="1"/>
    <col min="2" max="2" width="74.2833333333333" style="13" customWidth="1"/>
    <col min="3" max="3" width="29.625" style="14" customWidth="1"/>
    <col min="4" max="4" width="21.2416666666667" style="13" customWidth="1"/>
    <col min="5" max="16384" width="9" style="13"/>
  </cols>
  <sheetData>
    <row r="1" s="9" customFormat="1" ht="20.1" customHeight="1" spans="1:4">
      <c r="A1" s="15"/>
      <c r="B1" s="16"/>
      <c r="C1" s="17"/>
      <c r="D1" s="17"/>
    </row>
    <row r="2" s="9" customFormat="1" ht="22.5" customHeight="1" spans="1:4">
      <c r="A2" s="15"/>
      <c r="B2" s="18"/>
      <c r="C2" s="19"/>
      <c r="D2" s="17"/>
    </row>
    <row r="3" s="9" customFormat="1" ht="30" customHeight="1" spans="1:3">
      <c r="A3" s="20" t="s">
        <v>243</v>
      </c>
      <c r="B3" s="20"/>
      <c r="C3" s="21"/>
    </row>
    <row r="4" s="10" customFormat="1" ht="30" customHeight="1" spans="1:4">
      <c r="A4" s="22" t="s">
        <v>244</v>
      </c>
      <c r="B4" s="23"/>
      <c r="C4" s="24"/>
      <c r="D4" s="24"/>
    </row>
    <row r="5" s="9" customFormat="1" ht="47.25" customHeight="1" spans="1:4">
      <c r="A5" s="25" t="s">
        <v>88</v>
      </c>
      <c r="B5" s="25" t="s">
        <v>245</v>
      </c>
      <c r="C5" s="26" t="s">
        <v>246</v>
      </c>
      <c r="D5" s="26" t="s">
        <v>247</v>
      </c>
    </row>
    <row r="6" s="9" customFormat="1" ht="87" customHeight="1" spans="1:4">
      <c r="A6" s="27" t="s">
        <v>248</v>
      </c>
      <c r="B6" s="28" t="s">
        <v>249</v>
      </c>
      <c r="C6" s="29">
        <v>828000</v>
      </c>
      <c r="D6" s="29">
        <v>80000</v>
      </c>
    </row>
    <row r="7" s="9" customFormat="1" ht="70" customHeight="1" spans="1:4">
      <c r="A7" s="27" t="s">
        <v>250</v>
      </c>
      <c r="B7" s="28" t="s">
        <v>251</v>
      </c>
      <c r="C7" s="29">
        <v>1080000</v>
      </c>
      <c r="D7" s="29">
        <v>100000</v>
      </c>
    </row>
    <row r="8" s="9" customFormat="1" ht="43" customHeight="1" spans="1:4">
      <c r="A8" s="27" t="s">
        <v>252</v>
      </c>
      <c r="B8" s="28" t="s">
        <v>253</v>
      </c>
      <c r="C8" s="29">
        <v>328000</v>
      </c>
      <c r="D8" s="29">
        <v>28000</v>
      </c>
    </row>
    <row r="9" s="9" customFormat="1" ht="26.25" customHeight="1" spans="1:4">
      <c r="A9" s="30" t="s">
        <v>254</v>
      </c>
      <c r="B9" s="28" t="s">
        <v>255</v>
      </c>
      <c r="C9" s="29">
        <v>428000</v>
      </c>
      <c r="D9" s="29">
        <v>84000</v>
      </c>
    </row>
    <row r="10" s="9" customFormat="1" ht="26.25" customHeight="1" spans="1:4">
      <c r="A10" s="30"/>
      <c r="B10" s="28" t="s">
        <v>256</v>
      </c>
      <c r="C10" s="29">
        <v>658000</v>
      </c>
      <c r="D10" s="29">
        <v>140000</v>
      </c>
    </row>
    <row r="11" s="9" customFormat="1" ht="24" customHeight="1" spans="1:4">
      <c r="A11" s="31" t="s">
        <v>257</v>
      </c>
      <c r="B11" s="28" t="s">
        <v>258</v>
      </c>
      <c r="C11" s="29">
        <v>220000</v>
      </c>
      <c r="D11" s="29">
        <v>8000</v>
      </c>
    </row>
    <row r="12" s="9" customFormat="1" ht="24.75" customHeight="1" spans="1:4">
      <c r="A12" s="32" t="s">
        <v>259</v>
      </c>
      <c r="B12" s="28" t="s">
        <v>260</v>
      </c>
      <c r="C12" s="29">
        <v>220000</v>
      </c>
      <c r="D12" s="29">
        <v>8000</v>
      </c>
    </row>
    <row r="13" s="9" customFormat="1" ht="24.75" customHeight="1" spans="1:4">
      <c r="A13" s="31" t="s">
        <v>261</v>
      </c>
      <c r="B13" s="28" t="s">
        <v>258</v>
      </c>
      <c r="C13" s="29">
        <v>88000</v>
      </c>
      <c r="D13" s="29">
        <v>6000</v>
      </c>
    </row>
    <row r="14" s="9" customFormat="1" ht="24.75" customHeight="1" spans="1:4">
      <c r="A14" s="31" t="s">
        <v>262</v>
      </c>
      <c r="B14" s="28" t="s">
        <v>263</v>
      </c>
      <c r="C14" s="29">
        <v>120000</v>
      </c>
      <c r="D14" s="29">
        <v>4000</v>
      </c>
    </row>
    <row r="15" s="11" customFormat="1" ht="23" customHeight="1" spans="1:4">
      <c r="A15" s="31" t="s">
        <v>264</v>
      </c>
      <c r="B15" s="28" t="s">
        <v>265</v>
      </c>
      <c r="C15" s="29">
        <v>39800</v>
      </c>
      <c r="D15" s="29">
        <v>3000</v>
      </c>
    </row>
    <row r="16" s="9" customFormat="1" ht="26.25" customHeight="1" spans="1:4">
      <c r="A16" s="33" t="s">
        <v>266</v>
      </c>
      <c r="B16" s="28" t="s">
        <v>267</v>
      </c>
      <c r="C16" s="29">
        <v>238000</v>
      </c>
      <c r="D16" s="29" t="s">
        <v>268</v>
      </c>
    </row>
    <row r="17" s="9" customFormat="1" ht="26.25" customHeight="1" spans="1:4">
      <c r="A17" s="34"/>
      <c r="B17" s="28" t="s">
        <v>269</v>
      </c>
      <c r="C17" s="29">
        <v>38000</v>
      </c>
      <c r="D17" s="29">
        <v>2000</v>
      </c>
    </row>
    <row r="18" s="9" customFormat="1" ht="26.25" customHeight="1" spans="1:4">
      <c r="A18" s="35" t="s">
        <v>270</v>
      </c>
      <c r="B18" s="28" t="s">
        <v>271</v>
      </c>
      <c r="C18" s="29">
        <v>380000</v>
      </c>
      <c r="D18" s="29">
        <v>1000</v>
      </c>
    </row>
    <row r="19" s="9" customFormat="1" ht="26.25" customHeight="1" spans="1:4">
      <c r="A19" s="36"/>
      <c r="B19" s="28" t="s">
        <v>272</v>
      </c>
      <c r="C19" s="29">
        <v>260000</v>
      </c>
      <c r="D19" s="29">
        <v>1000</v>
      </c>
    </row>
    <row r="20" s="9" customFormat="1" ht="26.25" customHeight="1" spans="1:4">
      <c r="A20" s="37"/>
      <c r="B20" s="28" t="s">
        <v>273</v>
      </c>
      <c r="C20" s="29">
        <v>160000</v>
      </c>
      <c r="D20" s="29">
        <v>1000</v>
      </c>
    </row>
    <row r="21" s="12" customFormat="1" ht="14.25" customHeight="1" spans="1:3">
      <c r="A21" s="38"/>
      <c r="B21" s="39"/>
      <c r="C21" s="40"/>
    </row>
    <row r="22" s="12" customFormat="1" ht="19.5" customHeight="1" spans="1:3">
      <c r="A22" s="41"/>
      <c r="B22" s="41"/>
      <c r="C22" s="40"/>
    </row>
  </sheetData>
  <sheetProtection formatCells="0" formatColumns="0" formatRows="0" insertRows="0" insertColumns="0" insertHyperlinks="0" deleteColumns="0" deleteRows="0" sort="0" autoFilter="0" pivotTables="0"/>
  <mergeCells count="4">
    <mergeCell ref="A3:B3"/>
    <mergeCell ref="A9:A10"/>
    <mergeCell ref="A16:A17"/>
    <mergeCell ref="A18:A20"/>
  </mergeCells>
  <printOptions horizontalCentered="1"/>
  <pageMargins left="0.196850393700787" right="0.15748031496063" top="0.62992125984252" bottom="0.433070866141732" header="0.62992125984252" footer="0.31496062992126"/>
  <pageSetup paperSize="9" scale="70" orientation="landscape"/>
  <headerFooter>
    <oddFooter>&amp;R&amp;P</oddFoot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30"/>
  <sheetViews>
    <sheetView showGridLines="0" topLeftCell="A25" workbookViewId="0">
      <selection activeCell="R19" sqref="R19"/>
    </sheetView>
  </sheetViews>
  <sheetFormatPr defaultColWidth="9" defaultRowHeight="13.5"/>
  <cols>
    <col min="1" max="1" width="2.625" style="6" customWidth="1"/>
    <col min="2" max="2" width="9" style="6" customWidth="1"/>
    <col min="3" max="16384" width="9" style="6"/>
  </cols>
  <sheetData>
    <row r="1" ht="36.75" customHeight="1" spans="2:17">
      <c r="B1" s="7" t="s">
        <v>274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39" customHeight="1" spans="2:17">
      <c r="B2" s="8" t="s">
        <v>275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9" customHeight="1" spans="2:17">
      <c r="B3" s="8" t="s">
        <v>276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39" customHeight="1" spans="2:17">
      <c r="B4" s="8" t="s">
        <v>277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ht="39" customHeight="1" spans="2:17">
      <c r="B5" s="8" t="s">
        <v>278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39" customHeight="1" spans="2:17">
      <c r="B6" s="8" t="s">
        <v>279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39" customHeight="1" spans="2:17">
      <c r="B7" s="8" t="s">
        <v>280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9" customHeight="1" spans="2:17">
      <c r="B8" s="8" t="s">
        <v>281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39" customHeight="1" spans="2:17">
      <c r="B9" s="8" t="s">
        <v>282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ht="39" customHeight="1" spans="2:17">
      <c r="B10" s="8" t="s">
        <v>283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ht="39" customHeight="1" spans="2:17">
      <c r="B11" s="8" t="s">
        <v>284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ht="39" customHeight="1" spans="2:17">
      <c r="B12" s="8" t="s">
        <v>285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ht="39" customHeight="1" spans="2:17">
      <c r="B13" s="8" t="s">
        <v>286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ht="39" customHeight="1" spans="2:17">
      <c r="B14" s="8" t="s">
        <v>287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ht="39" customHeight="1" spans="2:17">
      <c r="B15" s="8" t="s">
        <v>288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ht="39" customHeight="1" spans="2:17">
      <c r="B16" s="8" t="s">
        <v>289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ht="39" customHeight="1" spans="2:17">
      <c r="B17" s="8" t="s">
        <v>290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ht="39" customHeight="1" spans="2:17">
      <c r="B18" s="8" t="s">
        <v>291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ht="39" customHeight="1" spans="2:17">
      <c r="B19" s="8" t="s">
        <v>292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ht="39" customHeight="1" spans="2:17">
      <c r="B20" s="8" t="s">
        <v>293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ht="39" customHeight="1" spans="2:17">
      <c r="B21" s="8" t="s">
        <v>294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ht="39" customHeight="1" spans="2:17">
      <c r="B22" s="8" t="s">
        <v>295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ht="39" customHeight="1" spans="2:17">
      <c r="B23" s="8" t="s">
        <v>296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ht="39" customHeight="1" spans="2:17">
      <c r="B24" s="8" t="s">
        <v>297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ht="39" customHeight="1" spans="2:17">
      <c r="B25" s="8" t="s">
        <v>298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ht="43" customHeight="1" spans="2:17">
      <c r="B26" s="8" t="s">
        <v>299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ht="39" customHeight="1" spans="2:17">
      <c r="B27" s="8" t="s">
        <v>300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ht="39" customHeight="1" spans="2:17">
      <c r="B28" s="8" t="s">
        <v>301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ht="39" customHeight="1" spans="2:17">
      <c r="B29" s="8" t="s">
        <v>302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ht="38.25" customHeight="1" spans="2:17">
      <c r="B30" s="8" t="s">
        <v>303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</sheetData>
  <mergeCells count="30">
    <mergeCell ref="B1:Q1"/>
    <mergeCell ref="B2:Q2"/>
    <mergeCell ref="B3:Q3"/>
    <mergeCell ref="B4:Q4"/>
    <mergeCell ref="B5:Q5"/>
    <mergeCell ref="B6:Q6"/>
    <mergeCell ref="B7:Q7"/>
    <mergeCell ref="B8:Q8"/>
    <mergeCell ref="B9:Q9"/>
    <mergeCell ref="B10:Q10"/>
    <mergeCell ref="B11:Q11"/>
    <mergeCell ref="B12:Q12"/>
    <mergeCell ref="B13:Q13"/>
    <mergeCell ref="B14:Q14"/>
    <mergeCell ref="B15:Q15"/>
    <mergeCell ref="B16:Q16"/>
    <mergeCell ref="B17:Q17"/>
    <mergeCell ref="B18:Q18"/>
    <mergeCell ref="B19:Q19"/>
    <mergeCell ref="B20:Q20"/>
    <mergeCell ref="B21:Q21"/>
    <mergeCell ref="B22:Q22"/>
    <mergeCell ref="B23:Q23"/>
    <mergeCell ref="B24:Q24"/>
    <mergeCell ref="B25:Q25"/>
    <mergeCell ref="B26:Q26"/>
    <mergeCell ref="B27:Q27"/>
    <mergeCell ref="B28:Q28"/>
    <mergeCell ref="B29:Q29"/>
    <mergeCell ref="B30:Q30"/>
  </mergeCells>
  <pageMargins left="0.0388888888888889" right="0.0388888888888889" top="0.0388888888888889" bottom="0.0388888888888889" header="0.511805555555556" footer="0.511805555555556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opLeftCell="B31" workbookViewId="0">
      <selection activeCell="R40" sqref="R40"/>
    </sheetView>
  </sheetViews>
  <sheetFormatPr defaultColWidth="9" defaultRowHeight="13.5"/>
  <cols>
    <col min="3" max="3" width="10.375"/>
    <col min="14" max="14" width="10.375"/>
  </cols>
  <sheetData>
    <row r="1" spans="13:15">
      <c r="M1" t="s">
        <v>304</v>
      </c>
      <c r="N1" t="s">
        <v>305</v>
      </c>
      <c r="O1" t="s">
        <v>306</v>
      </c>
    </row>
    <row r="2" spans="1:14">
      <c r="A2" t="s">
        <v>307</v>
      </c>
      <c r="M2" t="s">
        <v>308</v>
      </c>
      <c r="N2">
        <v>1842080</v>
      </c>
    </row>
    <row r="3" spans="1:14">
      <c r="A3" t="s">
        <v>309</v>
      </c>
      <c r="B3" t="s">
        <v>304</v>
      </c>
      <c r="C3" t="s">
        <v>310</v>
      </c>
      <c r="G3" s="1"/>
      <c r="M3" t="s">
        <v>311</v>
      </c>
      <c r="N3">
        <v>338127</v>
      </c>
    </row>
    <row r="4" spans="1:14">
      <c r="A4" t="s">
        <v>305</v>
      </c>
      <c r="B4" t="s">
        <v>312</v>
      </c>
      <c r="C4">
        <v>771162</v>
      </c>
      <c r="F4" s="2"/>
      <c r="G4" s="1"/>
      <c r="M4" t="s">
        <v>313</v>
      </c>
      <c r="N4">
        <v>2117474</v>
      </c>
    </row>
    <row r="5" spans="1:15">
      <c r="A5" t="s">
        <v>305</v>
      </c>
      <c r="B5" t="s">
        <v>314</v>
      </c>
      <c r="C5">
        <v>533361.26</v>
      </c>
      <c r="M5" t="s">
        <v>315</v>
      </c>
      <c r="O5">
        <v>761493</v>
      </c>
    </row>
    <row r="6" spans="1:15">
      <c r="A6" t="s">
        <v>305</v>
      </c>
      <c r="B6" t="s">
        <v>313</v>
      </c>
      <c r="C6">
        <v>733852</v>
      </c>
      <c r="M6" t="s">
        <v>316</v>
      </c>
      <c r="O6">
        <v>512653</v>
      </c>
    </row>
    <row r="7" spans="1:15">
      <c r="A7" t="s">
        <v>305</v>
      </c>
      <c r="B7" t="s">
        <v>312</v>
      </c>
      <c r="C7">
        <v>771162</v>
      </c>
      <c r="E7" t="s">
        <v>307</v>
      </c>
      <c r="F7" t="s">
        <v>305</v>
      </c>
      <c r="G7" t="s">
        <v>306</v>
      </c>
      <c r="M7" t="s">
        <v>317</v>
      </c>
      <c r="O7">
        <v>457085</v>
      </c>
    </row>
    <row r="8" spans="1:15">
      <c r="A8" t="s">
        <v>305</v>
      </c>
      <c r="B8" t="s">
        <v>311</v>
      </c>
      <c r="C8">
        <v>662063</v>
      </c>
      <c r="E8" t="s">
        <v>318</v>
      </c>
      <c r="F8">
        <v>734</v>
      </c>
      <c r="G8" s="2">
        <v>307</v>
      </c>
      <c r="M8" t="s">
        <v>319</v>
      </c>
      <c r="O8">
        <v>553293</v>
      </c>
    </row>
    <row r="9" spans="1:15">
      <c r="A9" t="s">
        <v>305</v>
      </c>
      <c r="B9" t="s">
        <v>312</v>
      </c>
      <c r="C9">
        <v>417490</v>
      </c>
      <c r="E9" t="s">
        <v>320</v>
      </c>
      <c r="F9" s="1">
        <v>0.83</v>
      </c>
      <c r="G9" s="1">
        <v>0.5</v>
      </c>
      <c r="M9" t="s">
        <v>321</v>
      </c>
      <c r="O9">
        <v>400000</v>
      </c>
    </row>
    <row r="10" spans="1:14">
      <c r="A10" t="s">
        <v>305</v>
      </c>
      <c r="B10" t="s">
        <v>308</v>
      </c>
      <c r="C10">
        <v>660660</v>
      </c>
      <c r="M10" t="s">
        <v>312</v>
      </c>
      <c r="N10">
        <v>2377304</v>
      </c>
    </row>
    <row r="11" spans="1:14">
      <c r="A11" t="s">
        <v>305</v>
      </c>
      <c r="B11" t="s">
        <v>308</v>
      </c>
      <c r="C11">
        <v>520760</v>
      </c>
      <c r="M11" t="s">
        <v>314</v>
      </c>
      <c r="N11" s="3">
        <v>533361.26</v>
      </c>
    </row>
    <row r="12" spans="1:15">
      <c r="A12" t="s">
        <v>305</v>
      </c>
      <c r="B12" t="s">
        <v>308</v>
      </c>
      <c r="C12">
        <v>660660</v>
      </c>
      <c r="M12" t="s">
        <v>322</v>
      </c>
      <c r="N12">
        <v>139278</v>
      </c>
      <c r="O12">
        <v>388818</v>
      </c>
    </row>
    <row r="13" spans="1:3">
      <c r="A13" t="s">
        <v>305</v>
      </c>
      <c r="B13" t="s">
        <v>313</v>
      </c>
      <c r="C13">
        <v>692850</v>
      </c>
    </row>
    <row r="14" spans="1:3">
      <c r="A14" t="s">
        <v>305</v>
      </c>
      <c r="B14" t="s">
        <v>313</v>
      </c>
      <c r="C14">
        <v>345386</v>
      </c>
    </row>
    <row r="15" spans="1:3">
      <c r="A15" t="s">
        <v>305</v>
      </c>
      <c r="B15" t="s">
        <v>313</v>
      </c>
      <c r="C15">
        <v>345386</v>
      </c>
    </row>
    <row r="16" spans="1:3">
      <c r="A16" t="s">
        <v>305</v>
      </c>
      <c r="B16" t="s">
        <v>312</v>
      </c>
      <c r="C16">
        <v>208745</v>
      </c>
    </row>
    <row r="17" spans="1:3">
      <c r="A17" t="s">
        <v>305</v>
      </c>
      <c r="B17" t="s">
        <v>312</v>
      </c>
      <c r="C17">
        <v>208745</v>
      </c>
    </row>
    <row r="18" spans="1:3">
      <c r="A18" t="s">
        <v>305</v>
      </c>
      <c r="B18" t="s">
        <v>311</v>
      </c>
      <c r="C18">
        <v>-323936</v>
      </c>
    </row>
    <row r="19" spans="1:3">
      <c r="A19" t="s">
        <v>305</v>
      </c>
      <c r="B19" t="s">
        <v>322</v>
      </c>
      <c r="C19">
        <v>69639</v>
      </c>
    </row>
    <row r="20" spans="1:3">
      <c r="A20" t="s">
        <v>305</v>
      </c>
      <c r="B20" t="s">
        <v>322</v>
      </c>
      <c r="C20">
        <v>69639</v>
      </c>
    </row>
    <row r="21" spans="1:3">
      <c r="A21" t="s">
        <v>306</v>
      </c>
      <c r="B21" t="s">
        <v>322</v>
      </c>
      <c r="C21">
        <v>252480</v>
      </c>
    </row>
    <row r="22" spans="1:3">
      <c r="A22" t="s">
        <v>306</v>
      </c>
      <c r="B22" t="s">
        <v>322</v>
      </c>
      <c r="C22">
        <v>252480</v>
      </c>
    </row>
    <row r="23" spans="1:3">
      <c r="A23" t="s">
        <v>306</v>
      </c>
      <c r="B23" t="s">
        <v>315</v>
      </c>
      <c r="C23">
        <v>380746.5</v>
      </c>
    </row>
    <row r="24" spans="1:3">
      <c r="A24" t="s">
        <v>306</v>
      </c>
      <c r="B24" t="s">
        <v>315</v>
      </c>
      <c r="C24">
        <v>380746.5</v>
      </c>
    </row>
    <row r="25" spans="1:3">
      <c r="A25" t="s">
        <v>306</v>
      </c>
      <c r="B25" t="s">
        <v>322</v>
      </c>
      <c r="C25">
        <v>-58071</v>
      </c>
    </row>
    <row r="26" spans="1:3">
      <c r="A26" t="s">
        <v>306</v>
      </c>
      <c r="B26" t="s">
        <v>322</v>
      </c>
      <c r="C26">
        <v>-58071</v>
      </c>
    </row>
    <row r="27" spans="1:3">
      <c r="A27" t="s">
        <v>306</v>
      </c>
      <c r="B27" t="s">
        <v>319</v>
      </c>
      <c r="C27">
        <v>553293</v>
      </c>
    </row>
    <row r="28" spans="1:3">
      <c r="A28" t="s">
        <v>306</v>
      </c>
      <c r="B28" t="s">
        <v>317</v>
      </c>
      <c r="C28">
        <v>228542</v>
      </c>
    </row>
    <row r="29" spans="1:3">
      <c r="A29" t="s">
        <v>306</v>
      </c>
      <c r="B29" t="s">
        <v>317</v>
      </c>
      <c r="C29">
        <v>228543</v>
      </c>
    </row>
    <row r="30" spans="1:3">
      <c r="A30" t="s">
        <v>306</v>
      </c>
      <c r="B30" t="s">
        <v>316</v>
      </c>
      <c r="C30">
        <v>256326</v>
      </c>
    </row>
    <row r="31" spans="1:3">
      <c r="A31" t="s">
        <v>306</v>
      </c>
      <c r="B31" t="s">
        <v>316</v>
      </c>
      <c r="C31">
        <v>256327</v>
      </c>
    </row>
    <row r="32" spans="1:3">
      <c r="A32" t="s">
        <v>306</v>
      </c>
      <c r="B32" t="s">
        <v>321</v>
      </c>
      <c r="C32">
        <v>200000</v>
      </c>
    </row>
    <row r="33" spans="1:3">
      <c r="A33" t="s">
        <v>306</v>
      </c>
      <c r="B33" t="s">
        <v>321</v>
      </c>
      <c r="C33">
        <v>200000</v>
      </c>
    </row>
    <row r="34" spans="13:15">
      <c r="M34" s="4" t="s">
        <v>304</v>
      </c>
      <c r="N34" s="4" t="s">
        <v>305</v>
      </c>
      <c r="O34" s="4" t="s">
        <v>306</v>
      </c>
    </row>
    <row r="35" spans="1:15">
      <c r="A35" t="s">
        <v>323</v>
      </c>
      <c r="M35" t="s">
        <v>308</v>
      </c>
      <c r="N35">
        <v>776240</v>
      </c>
      <c r="O35">
        <v>1462342</v>
      </c>
    </row>
    <row r="36" spans="1:14">
      <c r="A36" t="s">
        <v>309</v>
      </c>
      <c r="B36" t="s">
        <v>304</v>
      </c>
      <c r="C36" t="s">
        <v>310</v>
      </c>
      <c r="M36" t="s">
        <v>324</v>
      </c>
      <c r="N36">
        <v>772800</v>
      </c>
    </row>
    <row r="37" spans="1:15">
      <c r="A37" t="s">
        <v>305</v>
      </c>
      <c r="B37" t="s">
        <v>325</v>
      </c>
      <c r="C37">
        <v>44834</v>
      </c>
      <c r="M37" t="s">
        <v>326</v>
      </c>
      <c r="O37">
        <v>1190000</v>
      </c>
    </row>
    <row r="38" spans="1:15">
      <c r="A38" t="s">
        <v>305</v>
      </c>
      <c r="B38" t="s">
        <v>327</v>
      </c>
      <c r="C38">
        <v>500695</v>
      </c>
      <c r="M38" t="s">
        <v>328</v>
      </c>
      <c r="O38">
        <v>520340</v>
      </c>
    </row>
    <row r="39" spans="1:14">
      <c r="A39" t="s">
        <v>305</v>
      </c>
      <c r="B39" t="s">
        <v>329</v>
      </c>
      <c r="C39">
        <v>652396</v>
      </c>
      <c r="D39" t="s">
        <v>323</v>
      </c>
      <c r="E39" t="s">
        <v>305</v>
      </c>
      <c r="F39" t="s">
        <v>306</v>
      </c>
      <c r="M39" t="s">
        <v>327</v>
      </c>
      <c r="N39">
        <v>500695</v>
      </c>
    </row>
    <row r="40" spans="1:18">
      <c r="A40" t="s">
        <v>305</v>
      </c>
      <c r="B40" t="s">
        <v>308</v>
      </c>
      <c r="C40">
        <v>821957</v>
      </c>
      <c r="D40" t="s">
        <v>318</v>
      </c>
      <c r="E40">
        <v>343</v>
      </c>
      <c r="F40" s="2">
        <v>358</v>
      </c>
      <c r="M40" t="s">
        <v>329</v>
      </c>
      <c r="N40">
        <v>652396</v>
      </c>
      <c r="R40" t="s">
        <v>330</v>
      </c>
    </row>
    <row r="41" spans="1:14">
      <c r="A41" t="s">
        <v>305</v>
      </c>
      <c r="B41" t="s">
        <v>331</v>
      </c>
      <c r="C41">
        <v>542537</v>
      </c>
      <c r="D41" t="s">
        <v>320</v>
      </c>
      <c r="E41" s="1">
        <v>0.83</v>
      </c>
      <c r="F41" s="1">
        <v>0.6</v>
      </c>
      <c r="M41" t="s">
        <v>325</v>
      </c>
      <c r="N41">
        <v>44834</v>
      </c>
    </row>
    <row r="42" spans="1:15">
      <c r="A42" t="s">
        <v>305</v>
      </c>
      <c r="B42" t="s">
        <v>308</v>
      </c>
      <c r="C42">
        <v>-45717</v>
      </c>
      <c r="M42" t="s">
        <v>316</v>
      </c>
      <c r="O42">
        <v>417060</v>
      </c>
    </row>
    <row r="43" spans="1:14">
      <c r="A43" t="s">
        <v>305</v>
      </c>
      <c r="B43" t="s">
        <v>324</v>
      </c>
      <c r="C43">
        <v>772800</v>
      </c>
      <c r="M43" t="s">
        <v>314</v>
      </c>
      <c r="N43">
        <v>533361.26</v>
      </c>
    </row>
    <row r="44" spans="1:14">
      <c r="A44" t="s">
        <v>305</v>
      </c>
      <c r="B44" t="s">
        <v>314</v>
      </c>
      <c r="C44">
        <v>266681.26</v>
      </c>
      <c r="M44" t="s">
        <v>331</v>
      </c>
      <c r="N44">
        <v>542537</v>
      </c>
    </row>
    <row r="45" spans="1:15">
      <c r="A45" t="s">
        <v>305</v>
      </c>
      <c r="B45" t="s">
        <v>314</v>
      </c>
      <c r="C45">
        <v>266680</v>
      </c>
      <c r="M45" s="5" t="s">
        <v>332</v>
      </c>
      <c r="N45" s="5">
        <v>521429</v>
      </c>
      <c r="O45" s="5"/>
    </row>
    <row r="46" spans="1:3">
      <c r="A46" t="s">
        <v>305</v>
      </c>
      <c r="B46" t="s">
        <v>332</v>
      </c>
      <c r="C46">
        <v>260714</v>
      </c>
    </row>
    <row r="47" spans="1:3">
      <c r="A47" t="s">
        <v>305</v>
      </c>
      <c r="B47" t="s">
        <v>332</v>
      </c>
      <c r="C47">
        <v>260715</v>
      </c>
    </row>
    <row r="48" spans="1:3">
      <c r="A48" t="s">
        <v>306</v>
      </c>
      <c r="B48" t="s">
        <v>308</v>
      </c>
      <c r="C48">
        <v>215730</v>
      </c>
    </row>
    <row r="49" spans="1:3">
      <c r="A49" t="s">
        <v>306</v>
      </c>
      <c r="B49" t="s">
        <v>308</v>
      </c>
      <c r="C49">
        <v>215730</v>
      </c>
    </row>
    <row r="50" spans="1:3">
      <c r="A50" t="s">
        <v>306</v>
      </c>
      <c r="B50" t="s">
        <v>316</v>
      </c>
      <c r="C50">
        <v>417060</v>
      </c>
    </row>
    <row r="51" spans="1:3">
      <c r="A51" t="s">
        <v>306</v>
      </c>
      <c r="B51" t="s">
        <v>308</v>
      </c>
      <c r="C51">
        <v>515441</v>
      </c>
    </row>
    <row r="52" spans="1:3">
      <c r="A52" t="s">
        <v>306</v>
      </c>
      <c r="B52" t="s">
        <v>308</v>
      </c>
      <c r="C52">
        <v>515441</v>
      </c>
    </row>
    <row r="53" spans="1:3">
      <c r="A53" t="s">
        <v>306</v>
      </c>
      <c r="B53" t="s">
        <v>326</v>
      </c>
      <c r="C53">
        <v>1190000</v>
      </c>
    </row>
    <row r="54" spans="1:3">
      <c r="A54" t="s">
        <v>306</v>
      </c>
      <c r="B54" t="s">
        <v>328</v>
      </c>
      <c r="C54">
        <v>260170</v>
      </c>
    </row>
    <row r="55" spans="1:3">
      <c r="A55" t="s">
        <v>306</v>
      </c>
      <c r="B55" t="s">
        <v>328</v>
      </c>
      <c r="C55">
        <v>260170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新电脑公司特别版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线路图</vt:lpstr>
      <vt:lpstr>站点级别 </vt:lpstr>
      <vt:lpstr>换乘站媒体</vt:lpstr>
      <vt:lpstr>冲击媒体</vt:lpstr>
      <vt:lpstr>覆盖媒体</vt:lpstr>
      <vt:lpstr>列车媒体</vt:lpstr>
      <vt:lpstr>刊例说明</vt:lpstr>
      <vt:lpstr>Sheet1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肖萧</cp:lastModifiedBy>
  <dcterms:created xsi:type="dcterms:W3CDTF">2009-12-29T06:18:00Z</dcterms:created>
  <cp:lastPrinted>2019-12-24T07:16:00Z</cp:lastPrinted>
  <dcterms:modified xsi:type="dcterms:W3CDTF">2020-12-23T03:49:32Z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